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3215" windowHeight="6855" tabRatio="219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32" i="1"/>
  <c r="W29"/>
  <c r="W30"/>
  <c r="W31"/>
  <c r="W32"/>
  <c r="W33"/>
  <c r="W34"/>
  <c r="W35"/>
  <c r="W36"/>
  <c r="W37"/>
  <c r="W22"/>
  <c r="W23"/>
  <c r="W24"/>
  <c r="W25"/>
  <c r="W26"/>
  <c r="W27"/>
  <c r="W6"/>
  <c r="W7"/>
  <c r="W8"/>
  <c r="W9"/>
  <c r="W10"/>
  <c r="W11"/>
  <c r="W12"/>
  <c r="W13"/>
  <c r="W14"/>
  <c r="W15"/>
  <c r="W16"/>
  <c r="W17"/>
  <c r="W18"/>
  <c r="W19"/>
  <c r="W20"/>
  <c r="W21"/>
  <c r="W5"/>
  <c r="T37"/>
  <c r="T35"/>
  <c r="T36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9"/>
  <c r="T30"/>
  <c r="T31"/>
  <c r="T32"/>
  <c r="T33"/>
  <c r="T34"/>
  <c r="T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9"/>
  <c r="P30"/>
  <c r="P31"/>
  <c r="P32"/>
  <c r="P33"/>
  <c r="P34"/>
  <c r="P35"/>
  <c r="P36"/>
  <c r="P37"/>
  <c r="P5"/>
  <c r="AD13"/>
  <c r="AD6"/>
  <c r="AD7"/>
  <c r="AD8"/>
  <c r="AD9"/>
  <c r="AD10"/>
  <c r="AD11"/>
  <c r="AD15"/>
  <c r="AD16"/>
  <c r="AD17"/>
  <c r="AD18"/>
  <c r="AD19"/>
  <c r="AD20"/>
  <c r="AD21"/>
  <c r="AD22"/>
  <c r="AD23"/>
  <c r="AD24"/>
  <c r="AD25"/>
  <c r="AD26"/>
  <c r="AD27"/>
  <c r="AD30"/>
  <c r="AD31"/>
  <c r="AD32"/>
  <c r="AD33"/>
  <c r="AD34"/>
  <c r="AD35"/>
  <c r="AD36"/>
  <c r="AD37"/>
  <c r="AD29"/>
  <c r="AD12"/>
  <c r="AD14"/>
  <c r="AD5"/>
  <c r="I5"/>
  <c r="AA30"/>
  <c r="AA31"/>
  <c r="AA32"/>
  <c r="AA33"/>
  <c r="AA34"/>
  <c r="AA35"/>
  <c r="AA36"/>
  <c r="AA37"/>
  <c r="AA29"/>
  <c r="AA27"/>
  <c r="AA20"/>
  <c r="AA21"/>
  <c r="AA22"/>
  <c r="AA23"/>
  <c r="AA24"/>
  <c r="AA25"/>
  <c r="AA26"/>
  <c r="AA6"/>
  <c r="AA7"/>
  <c r="AA8"/>
  <c r="AA9"/>
  <c r="AA10"/>
  <c r="AA11"/>
  <c r="AA12"/>
  <c r="AA13"/>
  <c r="AA14"/>
  <c r="AA15"/>
  <c r="AA16"/>
  <c r="AA17"/>
  <c r="AA18"/>
  <c r="AA5"/>
  <c r="F5"/>
  <c r="AH8"/>
  <c r="I20"/>
  <c r="I21"/>
  <c r="I22"/>
  <c r="I23"/>
  <c r="I24"/>
  <c r="I25"/>
  <c r="I26"/>
  <c r="I27"/>
  <c r="I29"/>
  <c r="I30"/>
  <c r="I31"/>
  <c r="I33"/>
  <c r="I34"/>
  <c r="I35"/>
  <c r="I36"/>
  <c r="I37"/>
  <c r="I6"/>
  <c r="I7"/>
  <c r="I8"/>
  <c r="I9"/>
  <c r="I10"/>
  <c r="I11"/>
  <c r="I12"/>
  <c r="I13"/>
  <c r="I14"/>
  <c r="I15"/>
  <c r="I16"/>
  <c r="I17"/>
  <c r="I18"/>
  <c r="I19"/>
  <c r="F35"/>
  <c r="F36"/>
  <c r="F37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9"/>
  <c r="F30"/>
  <c r="F31"/>
  <c r="F32"/>
  <c r="F33"/>
  <c r="F34"/>
  <c r="AK37"/>
  <c r="AK36"/>
  <c r="AK35"/>
  <c r="AK34"/>
  <c r="AK33"/>
  <c r="AK32"/>
  <c r="AK31"/>
  <c r="AK30"/>
  <c r="AK29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H7"/>
  <c r="AH6"/>
  <c r="AH5"/>
  <c r="AH37"/>
  <c r="AH36"/>
  <c r="AH35"/>
  <c r="AH34"/>
  <c r="AH33"/>
  <c r="AH32"/>
  <c r="AH31"/>
  <c r="AH30"/>
  <c r="AH29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9"/>
  <c r="M30"/>
  <c r="M31"/>
  <c r="M32"/>
  <c r="M33"/>
  <c r="M34"/>
  <c r="M35"/>
  <c r="M36"/>
  <c r="M37"/>
  <c r="M5"/>
</calcChain>
</file>

<file path=xl/sharedStrings.xml><?xml version="1.0" encoding="utf-8"?>
<sst xmlns="http://schemas.openxmlformats.org/spreadsheetml/2006/main" count="195" uniqueCount="106">
  <si>
    <t xml:space="preserve">SUB. CODE : </t>
  </si>
  <si>
    <t xml:space="preserve">SUBJECT TITLE : </t>
  </si>
  <si>
    <t xml:space="preserve">NAME OF THE COURSE TEACHER : </t>
  </si>
  <si>
    <t>REG. NO.</t>
  </si>
  <si>
    <t xml:space="preserve">             NAME OF THE STUDENTS</t>
  </si>
  <si>
    <t>2016MSIT01</t>
  </si>
  <si>
    <t xml:space="preserve">ABINAYA S </t>
  </si>
  <si>
    <t>2016MSIT02</t>
  </si>
  <si>
    <t xml:space="preserve">AMALA PRISKILA JENIFER A </t>
  </si>
  <si>
    <t>2016MSIT03</t>
  </si>
  <si>
    <t xml:space="preserve">ANUPRIYA G </t>
  </si>
  <si>
    <t>2016MSIT04</t>
  </si>
  <si>
    <t xml:space="preserve">BALA NANDHINI D </t>
  </si>
  <si>
    <t>2016MSIT05</t>
  </si>
  <si>
    <t xml:space="preserve">DAYANA ROSELINE D </t>
  </si>
  <si>
    <t>2016MSIT06</t>
  </si>
  <si>
    <t xml:space="preserve">HEMALATHA S </t>
  </si>
  <si>
    <t>2016MSIT07</t>
  </si>
  <si>
    <t xml:space="preserve">INDUMATHI S </t>
  </si>
  <si>
    <t>2016MSIT08</t>
  </si>
  <si>
    <t xml:space="preserve">JAWITH RIFFAYA FATHIMA J </t>
  </si>
  <si>
    <t>2016MSIT09</t>
  </si>
  <si>
    <t xml:space="preserve">KALAIVANI B </t>
  </si>
  <si>
    <t>2016MSIT10</t>
  </si>
  <si>
    <t xml:space="preserve">PANDIPRIYA T </t>
  </si>
  <si>
    <t>2016MSIT11</t>
  </si>
  <si>
    <t xml:space="preserve">PAVITHRA R </t>
  </si>
  <si>
    <t>2016MSIT12</t>
  </si>
  <si>
    <t>POORNIMA DEVI T G</t>
  </si>
  <si>
    <t>2016MSIT13</t>
  </si>
  <si>
    <t xml:space="preserve">PORKODI G </t>
  </si>
  <si>
    <t>2016MSIT14</t>
  </si>
  <si>
    <t xml:space="preserve">PRAGATHI K </t>
  </si>
  <si>
    <t>2016MSIT15</t>
  </si>
  <si>
    <t xml:space="preserve">PRIYADHARSHINI G </t>
  </si>
  <si>
    <t>2016MSIT16</t>
  </si>
  <si>
    <t xml:space="preserve">PRIYANKA I </t>
  </si>
  <si>
    <t>2016MSIT17</t>
  </si>
  <si>
    <t xml:space="preserve">PUNITHA M </t>
  </si>
  <si>
    <t>2016MSIT18</t>
  </si>
  <si>
    <t xml:space="preserve">PUNITHAPRIYA V </t>
  </si>
  <si>
    <t>2016MSIT19</t>
  </si>
  <si>
    <t xml:space="preserve">RACHEL LEON K </t>
  </si>
  <si>
    <t>2016MSIT20</t>
  </si>
  <si>
    <t xml:space="preserve">RADHIKA A </t>
  </si>
  <si>
    <t>2016MSIT21</t>
  </si>
  <si>
    <t xml:space="preserve">RAJA SUNDARI T </t>
  </si>
  <si>
    <t>2016MSIT22</t>
  </si>
  <si>
    <t xml:space="preserve">SANGEETHA D </t>
  </si>
  <si>
    <t>2016MSIT23</t>
  </si>
  <si>
    <t xml:space="preserve">SANGEETHA E K </t>
  </si>
  <si>
    <t>2016MSIT24</t>
  </si>
  <si>
    <t>SHANMUGAPRIYA S</t>
  </si>
  <si>
    <t>2016MSIT25</t>
  </si>
  <si>
    <t>SHARMILA P</t>
  </si>
  <si>
    <t>2016MSIT26</t>
  </si>
  <si>
    <t xml:space="preserve">SIVAKAMI KUMARI V </t>
  </si>
  <si>
    <t>2016MSIT27</t>
  </si>
  <si>
    <t xml:space="preserve">SOWMIYA G </t>
  </si>
  <si>
    <t>2016MSIT28</t>
  </si>
  <si>
    <t xml:space="preserve">SRIRANJANI S </t>
  </si>
  <si>
    <t>2016MSIT29</t>
  </si>
  <si>
    <t xml:space="preserve">SUBHASHINI J </t>
  </si>
  <si>
    <t>2016MSIT30</t>
  </si>
  <si>
    <t xml:space="preserve">SUGANYA M </t>
  </si>
  <si>
    <t>2016MSIT31</t>
  </si>
  <si>
    <t xml:space="preserve">TAMIL PRIYA D </t>
  </si>
  <si>
    <t>2016MSIT32</t>
  </si>
  <si>
    <t xml:space="preserve">THARANI T </t>
  </si>
  <si>
    <t>2016MSIT33</t>
  </si>
  <si>
    <t xml:space="preserve">VIDHUBALA T </t>
  </si>
  <si>
    <t>MIT323</t>
  </si>
  <si>
    <t>MIT324</t>
  </si>
  <si>
    <t>MIT325</t>
  </si>
  <si>
    <t>MIT327</t>
  </si>
  <si>
    <t>MIT318</t>
  </si>
  <si>
    <t>MIT319</t>
  </si>
  <si>
    <t>MIT320</t>
  </si>
  <si>
    <t>MIT321B</t>
  </si>
  <si>
    <t xml:space="preserve">LAB V - PROGRAMMING IN JAVA </t>
  </si>
  <si>
    <t xml:space="preserve">LAB VI - WEB DESIGNING </t>
  </si>
  <si>
    <t xml:space="preserve">SUMMER TRAINING / PROJECT </t>
  </si>
  <si>
    <t xml:space="preserve">SPECIAL COURSE II - PHP AND MYSQL </t>
  </si>
  <si>
    <t xml:space="preserve">DATA COMMUNICATIONS &amp; NETWORKING </t>
  </si>
  <si>
    <t xml:space="preserve">ORGANISATIONAL BEHAVIOUR </t>
  </si>
  <si>
    <t xml:space="preserve">JAVA AND J2EE </t>
  </si>
  <si>
    <t xml:space="preserve">WEB TECHNOLOGY </t>
  </si>
  <si>
    <t>T1</t>
  </si>
  <si>
    <t>T2</t>
  </si>
  <si>
    <t>RT</t>
  </si>
  <si>
    <t>TA</t>
  </si>
  <si>
    <t>C1</t>
  </si>
  <si>
    <t>C2</t>
  </si>
  <si>
    <t>TOT(40)</t>
  </si>
  <si>
    <t>TOT(100)</t>
  </si>
  <si>
    <t>TOT(25)</t>
  </si>
  <si>
    <t>MIT322A</t>
  </si>
  <si>
    <t>ADVERTISING MANAGEMENT</t>
  </si>
  <si>
    <t>R. MEENAKSHI</t>
  </si>
  <si>
    <t>AA</t>
  </si>
  <si>
    <t>S. SRIDEVI</t>
  </si>
  <si>
    <t>P. JEYANTHI &amp; R. SUGANYA</t>
  </si>
  <si>
    <t>DR.P.SHYAMALA</t>
  </si>
  <si>
    <t>Ms.S.Sridevi</t>
  </si>
  <si>
    <t>MRS. S. SUBHA</t>
  </si>
  <si>
    <t>MRS. R. MEENAKSHI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</si>
</sst>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40000"/>
      <name val="Arial"/>
      <family val="2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2" borderId="3" xfId="0" applyFont="1" applyFill="1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2" borderId="7" xfId="0" applyFont="1" applyFill="1" applyBorder="1"/>
    <xf numFmtId="0" fontId="1" fillId="2" borderId="0" xfId="0" applyFont="1" applyFill="1" applyBorder="1"/>
    <xf numFmtId="0" fontId="1" fillId="2" borderId="8" xfId="0" applyFont="1" applyFill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0" xfId="0" applyFill="1" applyBorder="1"/>
    <xf numFmtId="0" fontId="0" fillId="0" borderId="0" xfId="0" applyFont="1" applyBorder="1"/>
    <xf numFmtId="0" fontId="0" fillId="0" borderId="8" xfId="0" applyFont="1" applyBorder="1"/>
    <xf numFmtId="0" fontId="1" fillId="0" borderId="0" xfId="0" applyFont="1" applyFill="1" applyBorder="1"/>
    <xf numFmtId="0" fontId="0" fillId="0" borderId="7" xfId="0" applyFont="1" applyBorder="1"/>
    <xf numFmtId="0" fontId="0" fillId="0" borderId="0" xfId="0" applyFont="1" applyFill="1" applyBorder="1"/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7"/>
  <sheetViews>
    <sheetView tabSelected="1" topLeftCell="AX1" workbookViewId="0">
      <selection activeCell="AZ3" sqref="AZ3"/>
    </sheetView>
  </sheetViews>
  <sheetFormatPr defaultRowHeight="12.75"/>
  <cols>
    <col min="1" max="1" width="11.28515625" bestFit="1" customWidth="1"/>
    <col min="2" max="2" width="33.5703125" style="7" customWidth="1"/>
    <col min="3" max="3" width="9.140625" style="17" customWidth="1"/>
    <col min="4" max="4" width="8.140625" style="18" customWidth="1"/>
    <col min="5" max="8" width="9.140625" style="18" customWidth="1"/>
    <col min="9" max="9" width="9.140625" style="19" customWidth="1"/>
    <col min="10" max="10" width="9.140625" style="17" customWidth="1"/>
    <col min="11" max="12" width="9.140625" style="18" customWidth="1"/>
    <col min="13" max="13" width="8.7109375" style="18" customWidth="1"/>
    <col min="14" max="15" width="9.140625" style="18" customWidth="1"/>
    <col min="16" max="16" width="9" style="19" customWidth="1"/>
    <col min="17" max="17" width="9.140625" style="17" customWidth="1"/>
    <col min="18" max="22" width="9.140625" style="18" customWidth="1"/>
    <col min="23" max="23" width="9.140625" style="19" customWidth="1"/>
    <col min="24" max="24" width="10.42578125" style="17" customWidth="1"/>
    <col min="25" max="25" width="11.7109375" style="18" customWidth="1"/>
    <col min="26" max="26" width="9.140625" style="18" customWidth="1"/>
    <col min="27" max="27" width="8.42578125" style="18" customWidth="1"/>
    <col min="28" max="29" width="9.140625" style="18" customWidth="1"/>
    <col min="30" max="30" width="9.140625" style="19" customWidth="1"/>
    <col min="31" max="31" width="9.140625" style="17" customWidth="1"/>
    <col min="32" max="36" width="9.140625" style="18" customWidth="1"/>
    <col min="37" max="37" width="9.140625" style="19" customWidth="1"/>
    <col min="38" max="38" width="9.140625" style="17"/>
    <col min="39" max="43" width="9.140625" style="18"/>
    <col min="44" max="44" width="9.140625" style="19"/>
    <col min="45" max="45" width="9.140625" style="17"/>
    <col min="46" max="50" width="9.140625" style="18"/>
    <col min="51" max="51" width="9.140625" style="19"/>
    <col min="52" max="52" width="9.140625" style="17"/>
    <col min="53" max="57" width="9.140625" style="18"/>
    <col min="58" max="58" width="9.140625" style="19"/>
    <col min="59" max="59" width="9.140625" style="17"/>
    <col min="60" max="64" width="9.140625" style="18"/>
    <col min="65" max="65" width="9.140625" style="19"/>
  </cols>
  <sheetData>
    <row r="1" spans="1:65" ht="13.5" thickBot="1">
      <c r="A1" s="3"/>
      <c r="B1" s="4" t="s">
        <v>0</v>
      </c>
      <c r="C1" s="8" t="s">
        <v>75</v>
      </c>
      <c r="D1" s="9"/>
      <c r="E1" s="9"/>
      <c r="F1" s="9"/>
      <c r="G1" s="9"/>
      <c r="H1" s="9"/>
      <c r="I1" s="10"/>
      <c r="J1" s="8" t="s">
        <v>76</v>
      </c>
      <c r="K1" s="9"/>
      <c r="L1" s="9"/>
      <c r="M1" s="9"/>
      <c r="N1" s="9"/>
      <c r="O1" s="9"/>
      <c r="P1" s="10"/>
      <c r="Q1" s="8" t="s">
        <v>77</v>
      </c>
      <c r="R1" s="9"/>
      <c r="S1" s="9"/>
      <c r="T1" s="9"/>
      <c r="U1" s="9"/>
      <c r="V1" s="9"/>
      <c r="W1" s="10"/>
      <c r="X1" s="8" t="s">
        <v>78</v>
      </c>
      <c r="Y1" s="9"/>
      <c r="Z1" s="9"/>
      <c r="AA1" s="9"/>
      <c r="AB1" s="9"/>
      <c r="AC1" s="9"/>
      <c r="AD1" s="10"/>
      <c r="AE1" s="8" t="s">
        <v>96</v>
      </c>
      <c r="AF1" s="9"/>
      <c r="AG1" s="9"/>
      <c r="AH1" s="9"/>
      <c r="AI1" s="9"/>
      <c r="AJ1" s="9"/>
      <c r="AK1" s="10"/>
      <c r="AL1" s="8" t="s">
        <v>71</v>
      </c>
      <c r="AM1" s="9"/>
      <c r="AN1" s="9"/>
      <c r="AO1" s="9"/>
      <c r="AP1" s="9"/>
      <c r="AQ1" s="9"/>
      <c r="AR1" s="10"/>
      <c r="AS1" s="8" t="s">
        <v>72</v>
      </c>
      <c r="AT1" s="9"/>
      <c r="AU1" s="9"/>
      <c r="AV1" s="9"/>
      <c r="AW1" s="9"/>
      <c r="AX1" s="9"/>
      <c r="AY1" s="10"/>
      <c r="AZ1" s="8" t="s">
        <v>73</v>
      </c>
      <c r="BA1" s="9"/>
      <c r="BB1" s="9"/>
      <c r="BC1" s="9"/>
      <c r="BD1" s="9"/>
      <c r="BE1" s="9"/>
      <c r="BF1" s="10"/>
      <c r="BG1" s="8" t="s">
        <v>74</v>
      </c>
      <c r="BH1" s="9"/>
      <c r="BI1" s="9"/>
      <c r="BJ1" s="9"/>
      <c r="BK1" s="9"/>
      <c r="BL1" s="9"/>
      <c r="BM1" s="10"/>
    </row>
    <row r="2" spans="1:65">
      <c r="A2" s="1"/>
      <c r="B2" s="5" t="s">
        <v>1</v>
      </c>
      <c r="C2" s="11" t="s">
        <v>83</v>
      </c>
      <c r="D2" s="12"/>
      <c r="E2" s="12"/>
      <c r="F2" s="12"/>
      <c r="G2" s="12"/>
      <c r="H2" s="12"/>
      <c r="I2" s="13"/>
      <c r="J2" s="11" t="s">
        <v>84</v>
      </c>
      <c r="K2" s="12"/>
      <c r="L2" s="12"/>
      <c r="M2" s="12"/>
      <c r="N2" s="12"/>
      <c r="O2" s="12"/>
      <c r="P2" s="13"/>
      <c r="Q2" s="11" t="s">
        <v>85</v>
      </c>
      <c r="R2" s="12"/>
      <c r="S2" s="12"/>
      <c r="T2" s="12"/>
      <c r="U2" s="12"/>
      <c r="V2" s="12"/>
      <c r="W2" s="13"/>
      <c r="X2" s="11" t="s">
        <v>86</v>
      </c>
      <c r="Y2" s="12"/>
      <c r="Z2" s="12"/>
      <c r="AA2" s="12"/>
      <c r="AB2" s="12"/>
      <c r="AC2" s="12"/>
      <c r="AD2" s="13"/>
      <c r="AE2" s="11" t="s">
        <v>97</v>
      </c>
      <c r="AF2" s="12"/>
      <c r="AG2" s="12"/>
      <c r="AH2" s="12"/>
      <c r="AI2" s="12"/>
      <c r="AJ2" s="12"/>
      <c r="AK2" s="13"/>
      <c r="AL2" s="11" t="s">
        <v>79</v>
      </c>
      <c r="AM2" s="12"/>
      <c r="AN2" s="12"/>
      <c r="AO2" s="12"/>
      <c r="AP2" s="12"/>
      <c r="AQ2" s="12"/>
      <c r="AR2" s="13"/>
      <c r="AS2" s="11" t="s">
        <v>80</v>
      </c>
      <c r="AT2" s="12"/>
      <c r="AU2" s="12"/>
      <c r="AV2" s="12"/>
      <c r="AW2" s="12"/>
      <c r="AX2" s="12"/>
      <c r="AY2" s="13"/>
      <c r="AZ2" s="11" t="s">
        <v>81</v>
      </c>
      <c r="BA2" s="12"/>
      <c r="BB2" s="12"/>
      <c r="BC2" s="12"/>
      <c r="BD2" s="12"/>
      <c r="BE2" s="12"/>
      <c r="BF2" s="13"/>
      <c r="BG2" s="11" t="s">
        <v>82</v>
      </c>
      <c r="BH2" s="12"/>
      <c r="BI2" s="12"/>
      <c r="BJ2" s="12"/>
      <c r="BK2" s="12"/>
      <c r="BL2" s="12"/>
      <c r="BM2" s="13"/>
    </row>
    <row r="3" spans="1:65">
      <c r="A3" s="1"/>
      <c r="B3" s="5" t="s">
        <v>2</v>
      </c>
      <c r="C3" s="11" t="s">
        <v>104</v>
      </c>
      <c r="D3" s="12"/>
      <c r="E3" s="12"/>
      <c r="F3" s="12"/>
      <c r="G3" s="12"/>
      <c r="H3" s="12"/>
      <c r="I3" s="13"/>
      <c r="J3" s="11" t="s">
        <v>102</v>
      </c>
      <c r="K3" s="12"/>
      <c r="L3" s="12"/>
      <c r="M3" s="12"/>
      <c r="N3" s="12"/>
      <c r="O3" s="12"/>
      <c r="P3" s="13"/>
      <c r="Q3" s="11" t="s">
        <v>105</v>
      </c>
      <c r="R3" s="12"/>
      <c r="S3" s="12"/>
      <c r="T3" s="12"/>
      <c r="U3" s="12"/>
      <c r="V3" s="12"/>
      <c r="W3" s="13"/>
      <c r="X3" s="11" t="s">
        <v>100</v>
      </c>
      <c r="Y3" s="12"/>
      <c r="Z3" s="12"/>
      <c r="AA3" s="12"/>
      <c r="AB3" s="12"/>
      <c r="AC3" s="12"/>
      <c r="AD3" s="13"/>
      <c r="AE3" s="11" t="s">
        <v>101</v>
      </c>
      <c r="AF3" s="12"/>
      <c r="AG3" s="12"/>
      <c r="AH3" s="12"/>
      <c r="AI3" s="12"/>
      <c r="AJ3" s="12"/>
      <c r="AK3" s="13"/>
      <c r="AL3" s="11" t="s">
        <v>98</v>
      </c>
      <c r="AM3" s="12"/>
      <c r="AN3" s="12"/>
      <c r="AO3" s="12"/>
      <c r="AP3" s="12"/>
      <c r="AQ3" s="12"/>
      <c r="AR3" s="13"/>
      <c r="AS3" s="11" t="s">
        <v>103</v>
      </c>
      <c r="AT3" s="12"/>
      <c r="AU3" s="12"/>
      <c r="AV3" s="12"/>
      <c r="AW3" s="12"/>
      <c r="AX3" s="12"/>
      <c r="AY3" s="13"/>
      <c r="AZ3" s="11"/>
      <c r="BA3" s="12"/>
      <c r="BB3" s="12"/>
      <c r="BC3" s="12"/>
      <c r="BD3" s="12"/>
      <c r="BE3" s="12"/>
      <c r="BF3" s="13"/>
      <c r="BG3" s="11" t="s">
        <v>104</v>
      </c>
      <c r="BH3" s="12"/>
      <c r="BI3" s="12"/>
      <c r="BJ3" s="12"/>
      <c r="BK3" s="12"/>
      <c r="BL3" s="12"/>
      <c r="BM3" s="13"/>
    </row>
    <row r="4" spans="1:65" ht="13.5" thickBot="1">
      <c r="A4" s="2" t="s">
        <v>3</v>
      </c>
      <c r="B4" s="6" t="s">
        <v>4</v>
      </c>
      <c r="C4" s="14" t="s">
        <v>87</v>
      </c>
      <c r="D4" s="15" t="s">
        <v>88</v>
      </c>
      <c r="E4" s="15" t="s">
        <v>89</v>
      </c>
      <c r="F4" s="15" t="s">
        <v>90</v>
      </c>
      <c r="G4" s="15" t="s">
        <v>91</v>
      </c>
      <c r="H4" s="15" t="s">
        <v>92</v>
      </c>
      <c r="I4" s="16" t="s">
        <v>95</v>
      </c>
      <c r="J4" s="14" t="s">
        <v>87</v>
      </c>
      <c r="K4" s="15" t="s">
        <v>88</v>
      </c>
      <c r="L4" s="15" t="s">
        <v>89</v>
      </c>
      <c r="M4" s="15" t="s">
        <v>90</v>
      </c>
      <c r="N4" s="15" t="s">
        <v>91</v>
      </c>
      <c r="O4" s="15" t="s">
        <v>92</v>
      </c>
      <c r="P4" s="16" t="s">
        <v>95</v>
      </c>
      <c r="Q4" s="14" t="s">
        <v>87</v>
      </c>
      <c r="R4" s="15" t="s">
        <v>88</v>
      </c>
      <c r="S4" s="15" t="s">
        <v>89</v>
      </c>
      <c r="T4" s="15" t="s">
        <v>90</v>
      </c>
      <c r="U4" s="15" t="s">
        <v>91</v>
      </c>
      <c r="V4" s="15" t="s">
        <v>92</v>
      </c>
      <c r="W4" s="16" t="s">
        <v>95</v>
      </c>
      <c r="X4" s="14" t="s">
        <v>87</v>
      </c>
      <c r="Y4" s="15" t="s">
        <v>88</v>
      </c>
      <c r="Z4" s="15" t="s">
        <v>89</v>
      </c>
      <c r="AA4" s="15" t="s">
        <v>90</v>
      </c>
      <c r="AB4" s="15" t="s">
        <v>91</v>
      </c>
      <c r="AC4" s="15" t="s">
        <v>92</v>
      </c>
      <c r="AD4" s="16" t="s">
        <v>95</v>
      </c>
      <c r="AE4" s="14" t="s">
        <v>87</v>
      </c>
      <c r="AF4" s="15" t="s">
        <v>88</v>
      </c>
      <c r="AG4" s="15" t="s">
        <v>89</v>
      </c>
      <c r="AH4" s="15" t="s">
        <v>90</v>
      </c>
      <c r="AI4" s="15" t="s">
        <v>91</v>
      </c>
      <c r="AJ4" s="15" t="s">
        <v>92</v>
      </c>
      <c r="AK4" s="16" t="s">
        <v>95</v>
      </c>
      <c r="AL4" s="14" t="s">
        <v>87</v>
      </c>
      <c r="AM4" s="15" t="s">
        <v>88</v>
      </c>
      <c r="AN4" s="15" t="s">
        <v>89</v>
      </c>
      <c r="AO4" s="15" t="s">
        <v>90</v>
      </c>
      <c r="AP4" s="15" t="s">
        <v>91</v>
      </c>
      <c r="AQ4" s="15" t="s">
        <v>92</v>
      </c>
      <c r="AR4" s="16" t="s">
        <v>93</v>
      </c>
      <c r="AS4" s="14" t="s">
        <v>87</v>
      </c>
      <c r="AT4" s="15" t="s">
        <v>88</v>
      </c>
      <c r="AU4" s="15" t="s">
        <v>89</v>
      </c>
      <c r="AV4" s="15" t="s">
        <v>90</v>
      </c>
      <c r="AW4" s="15" t="s">
        <v>91</v>
      </c>
      <c r="AX4" s="15" t="s">
        <v>92</v>
      </c>
      <c r="AY4" s="16" t="s">
        <v>93</v>
      </c>
      <c r="AZ4" s="14" t="s">
        <v>87</v>
      </c>
      <c r="BA4" s="15" t="s">
        <v>88</v>
      </c>
      <c r="BB4" s="15" t="s">
        <v>89</v>
      </c>
      <c r="BC4" s="15" t="s">
        <v>90</v>
      </c>
      <c r="BD4" s="15" t="s">
        <v>91</v>
      </c>
      <c r="BE4" s="15" t="s">
        <v>92</v>
      </c>
      <c r="BF4" s="16" t="s">
        <v>93</v>
      </c>
      <c r="BG4" s="14" t="s">
        <v>87</v>
      </c>
      <c r="BH4" s="15" t="s">
        <v>88</v>
      </c>
      <c r="BI4" s="15" t="s">
        <v>89</v>
      </c>
      <c r="BJ4" s="15" t="s">
        <v>90</v>
      </c>
      <c r="BK4" s="15" t="s">
        <v>91</v>
      </c>
      <c r="BL4" s="15" t="s">
        <v>92</v>
      </c>
      <c r="BM4" s="16" t="s">
        <v>94</v>
      </c>
    </row>
    <row r="5" spans="1:65" ht="16.5" thickBot="1">
      <c r="A5" t="s">
        <v>5</v>
      </c>
      <c r="B5" s="7" t="s">
        <v>6</v>
      </c>
      <c r="C5" s="11">
        <v>13</v>
      </c>
      <c r="D5" s="12">
        <v>12</v>
      </c>
      <c r="E5" s="12"/>
      <c r="F5" s="12">
        <f>ROUND(AVERAGE(C5,D5),0)</f>
        <v>13</v>
      </c>
      <c r="G5" s="12">
        <v>5</v>
      </c>
      <c r="H5" s="12">
        <v>4.5</v>
      </c>
      <c r="I5" s="13">
        <f>ROUND(SUM(F5,G5,H5),0)</f>
        <v>23</v>
      </c>
      <c r="J5" s="11">
        <v>13</v>
      </c>
      <c r="K5" s="12">
        <v>12.5</v>
      </c>
      <c r="L5" s="12"/>
      <c r="M5" s="12">
        <f>ROUND(AVERAGE(J5,K5),0)</f>
        <v>13</v>
      </c>
      <c r="N5" s="12">
        <v>5</v>
      </c>
      <c r="O5" s="12">
        <v>5</v>
      </c>
      <c r="P5" s="13">
        <f>ROUND(SUM(M5,N5,O5),P60)</f>
        <v>23</v>
      </c>
      <c r="Q5" s="24">
        <v>8</v>
      </c>
      <c r="R5" s="21">
        <v>14</v>
      </c>
      <c r="S5" s="12"/>
      <c r="T5" s="12">
        <f>ROUND(AVERAGE(Q5,R5),0)</f>
        <v>11</v>
      </c>
      <c r="U5" s="21">
        <v>4</v>
      </c>
      <c r="V5" s="21">
        <v>5</v>
      </c>
      <c r="W5" s="13">
        <f>SUM(T5,U5,V5)</f>
        <v>20</v>
      </c>
      <c r="X5" s="11">
        <v>12</v>
      </c>
      <c r="Y5" s="12">
        <v>12</v>
      </c>
      <c r="Z5" s="12"/>
      <c r="AA5" s="12">
        <f>ROUND(AVERAGE(X5,Y5),0)</f>
        <v>12</v>
      </c>
      <c r="AB5" s="12">
        <v>5</v>
      </c>
      <c r="AC5" s="12">
        <v>5</v>
      </c>
      <c r="AD5" s="22">
        <f>ROUND(SUM(AA5,AB5,AC5),0)</f>
        <v>22</v>
      </c>
      <c r="AE5" s="11">
        <v>12</v>
      </c>
      <c r="AF5" s="12">
        <v>13</v>
      </c>
      <c r="AG5" s="12"/>
      <c r="AH5" s="12">
        <f>ROUND(AVERAGE(AE5,AF5),0)</f>
        <v>13</v>
      </c>
      <c r="AI5" s="12">
        <v>5</v>
      </c>
      <c r="AJ5" s="12">
        <v>5</v>
      </c>
      <c r="AK5" s="13">
        <f>ROUND(SUM(AH5,AI5,AJ5),0)</f>
        <v>23</v>
      </c>
      <c r="AL5" s="11"/>
      <c r="AM5" s="12"/>
      <c r="AN5" s="12"/>
      <c r="AO5" s="12"/>
      <c r="AP5" s="12"/>
      <c r="AQ5" s="12"/>
      <c r="AR5" s="13">
        <v>40</v>
      </c>
      <c r="AS5" s="11"/>
      <c r="AT5" s="12"/>
      <c r="AU5" s="12"/>
      <c r="AV5" s="12"/>
      <c r="AW5" s="12"/>
      <c r="AX5" s="12"/>
      <c r="AY5" s="22">
        <v>40</v>
      </c>
      <c r="AZ5" s="11"/>
      <c r="BA5" s="12"/>
      <c r="BB5" s="12"/>
      <c r="BC5" s="12"/>
      <c r="BD5" s="12"/>
      <c r="BE5" s="12"/>
      <c r="BF5" s="26">
        <v>30</v>
      </c>
      <c r="BG5" s="11"/>
      <c r="BH5" s="12"/>
      <c r="BI5" s="12"/>
      <c r="BJ5" s="12"/>
      <c r="BK5" s="12"/>
      <c r="BL5" s="12"/>
      <c r="BM5" s="13">
        <v>98</v>
      </c>
    </row>
    <row r="6" spans="1:65" ht="16.5" thickBot="1">
      <c r="A6" t="s">
        <v>7</v>
      </c>
      <c r="B6" s="7" t="s">
        <v>8</v>
      </c>
      <c r="C6" s="17">
        <v>10</v>
      </c>
      <c r="D6" s="18">
        <v>9</v>
      </c>
      <c r="F6" s="12">
        <f t="shared" ref="F6:F37" si="0">ROUND(AVERAGE(C6,D6),0)</f>
        <v>10</v>
      </c>
      <c r="G6" s="18">
        <v>5</v>
      </c>
      <c r="H6" s="20">
        <v>4</v>
      </c>
      <c r="I6" s="13">
        <f t="shared" ref="I6:I37" si="1">ROUND(SUM(F6,G6,H6),0)</f>
        <v>19</v>
      </c>
      <c r="J6" s="17">
        <v>11</v>
      </c>
      <c r="K6" s="18">
        <v>9</v>
      </c>
      <c r="M6" s="12">
        <f t="shared" ref="M6:M37" si="2">ROUND(AVERAGE(J6,K6),0)</f>
        <v>10</v>
      </c>
      <c r="N6" s="12">
        <v>5</v>
      </c>
      <c r="O6" s="12">
        <v>5</v>
      </c>
      <c r="P6" s="13">
        <f t="shared" ref="P6:P37" si="3">ROUND(SUM(M6,N6,O6),P61)</f>
        <v>20</v>
      </c>
      <c r="Q6" s="17">
        <v>9</v>
      </c>
      <c r="R6" s="18">
        <v>13</v>
      </c>
      <c r="T6" s="12">
        <f t="shared" ref="T6:T36" si="4">ROUND(AVERAGE(Q6,R6),0)</f>
        <v>11</v>
      </c>
      <c r="U6" s="21">
        <v>4</v>
      </c>
      <c r="V6" s="21">
        <v>5</v>
      </c>
      <c r="W6" s="13">
        <f t="shared" ref="W6:W37" si="5">SUM(T6,U6,V6)</f>
        <v>20</v>
      </c>
      <c r="X6" s="17">
        <v>11</v>
      </c>
      <c r="Y6" s="18">
        <v>11</v>
      </c>
      <c r="AA6" s="12">
        <f t="shared" ref="AA6:AA26" si="6">ROUND(AVERAGE(X6,Y6),0)</f>
        <v>11</v>
      </c>
      <c r="AB6" s="12">
        <v>5</v>
      </c>
      <c r="AC6" s="12">
        <v>5</v>
      </c>
      <c r="AD6" s="22">
        <f t="shared" ref="AD6:AD11" si="7">ROUND(SUM(AA6,AB6,AC6),0)</f>
        <v>21</v>
      </c>
      <c r="AE6" s="17">
        <v>9</v>
      </c>
      <c r="AF6" s="18">
        <v>8</v>
      </c>
      <c r="AH6" s="12">
        <f>ROUND(AVERAGE(AE6,AF6),0)</f>
        <v>9</v>
      </c>
      <c r="AI6" s="21">
        <v>5</v>
      </c>
      <c r="AJ6" s="21">
        <v>5</v>
      </c>
      <c r="AK6" s="22">
        <f t="shared" ref="AK6:AK37" si="8">ROUND(SUM(AH6,AI6,AJ6),0)</f>
        <v>19</v>
      </c>
      <c r="AR6" s="19">
        <v>36</v>
      </c>
      <c r="AY6" s="22">
        <v>40</v>
      </c>
      <c r="BF6" s="27">
        <v>32</v>
      </c>
      <c r="BM6" s="19">
        <v>85</v>
      </c>
    </row>
    <row r="7" spans="1:65" ht="16.5" thickBot="1">
      <c r="A7" t="s">
        <v>9</v>
      </c>
      <c r="B7" s="7" t="s">
        <v>10</v>
      </c>
      <c r="C7" s="17">
        <v>8</v>
      </c>
      <c r="D7" s="18">
        <v>11</v>
      </c>
      <c r="F7" s="12">
        <f t="shared" si="0"/>
        <v>10</v>
      </c>
      <c r="G7" s="18">
        <v>5</v>
      </c>
      <c r="H7" s="20">
        <v>5</v>
      </c>
      <c r="I7" s="13">
        <f t="shared" si="1"/>
        <v>20</v>
      </c>
      <c r="J7" s="17">
        <v>12</v>
      </c>
      <c r="K7" s="18">
        <v>12</v>
      </c>
      <c r="M7" s="12">
        <f t="shared" si="2"/>
        <v>12</v>
      </c>
      <c r="N7" s="12">
        <v>5</v>
      </c>
      <c r="O7" s="12">
        <v>5</v>
      </c>
      <c r="P7" s="13">
        <f t="shared" si="3"/>
        <v>22</v>
      </c>
      <c r="Q7" s="17">
        <v>12</v>
      </c>
      <c r="R7" s="18">
        <v>12.5</v>
      </c>
      <c r="T7" s="12">
        <f t="shared" si="4"/>
        <v>12</v>
      </c>
      <c r="U7" s="21">
        <v>4</v>
      </c>
      <c r="V7" s="21">
        <v>5</v>
      </c>
      <c r="W7" s="13">
        <f t="shared" si="5"/>
        <v>21</v>
      </c>
      <c r="X7" s="17">
        <v>11</v>
      </c>
      <c r="Y7" s="18">
        <v>11</v>
      </c>
      <c r="AA7" s="12">
        <f t="shared" si="6"/>
        <v>11</v>
      </c>
      <c r="AB7" s="12">
        <v>5</v>
      </c>
      <c r="AC7" s="12">
        <v>5</v>
      </c>
      <c r="AD7" s="22">
        <f t="shared" si="7"/>
        <v>21</v>
      </c>
      <c r="AE7" s="17">
        <v>10</v>
      </c>
      <c r="AF7" s="18">
        <v>10</v>
      </c>
      <c r="AH7" s="12">
        <f>ROUND(AVERAGE(AE7,AF7),0)</f>
        <v>10</v>
      </c>
      <c r="AI7" s="21">
        <v>5</v>
      </c>
      <c r="AJ7" s="21">
        <v>5</v>
      </c>
      <c r="AK7" s="22">
        <f t="shared" si="8"/>
        <v>20</v>
      </c>
      <c r="AR7" s="19">
        <v>36</v>
      </c>
      <c r="AY7" s="22">
        <v>40</v>
      </c>
      <c r="BF7" s="27">
        <v>34</v>
      </c>
      <c r="BM7" s="19">
        <v>90</v>
      </c>
    </row>
    <row r="8" spans="1:65" ht="16.5" thickBot="1">
      <c r="A8" t="s">
        <v>11</v>
      </c>
      <c r="B8" s="7" t="s">
        <v>12</v>
      </c>
      <c r="C8" s="17">
        <v>12</v>
      </c>
      <c r="D8" s="18">
        <v>10</v>
      </c>
      <c r="F8" s="12">
        <f t="shared" si="0"/>
        <v>11</v>
      </c>
      <c r="G8" s="18">
        <v>3.5</v>
      </c>
      <c r="H8" s="20">
        <v>4</v>
      </c>
      <c r="I8" s="13">
        <f t="shared" si="1"/>
        <v>19</v>
      </c>
      <c r="J8" s="17">
        <v>9</v>
      </c>
      <c r="K8" s="18">
        <v>11</v>
      </c>
      <c r="M8" s="12">
        <f t="shared" si="2"/>
        <v>10</v>
      </c>
      <c r="N8" s="12">
        <v>5</v>
      </c>
      <c r="O8" s="12">
        <v>5</v>
      </c>
      <c r="P8" s="13">
        <f t="shared" si="3"/>
        <v>20</v>
      </c>
      <c r="Q8" s="17">
        <v>10</v>
      </c>
      <c r="R8" s="18">
        <v>13.5</v>
      </c>
      <c r="T8" s="12">
        <f t="shared" si="4"/>
        <v>12</v>
      </c>
      <c r="U8" s="21">
        <v>4</v>
      </c>
      <c r="V8" s="21">
        <v>5</v>
      </c>
      <c r="W8" s="13">
        <f t="shared" si="5"/>
        <v>21</v>
      </c>
      <c r="X8" s="17">
        <v>12</v>
      </c>
      <c r="Y8" s="18">
        <v>12</v>
      </c>
      <c r="AA8" s="12">
        <f t="shared" si="6"/>
        <v>12</v>
      </c>
      <c r="AB8" s="12">
        <v>5</v>
      </c>
      <c r="AC8" s="12">
        <v>5</v>
      </c>
      <c r="AD8" s="22">
        <f t="shared" si="7"/>
        <v>22</v>
      </c>
      <c r="AE8" s="17">
        <v>11</v>
      </c>
      <c r="AF8" s="18">
        <v>10</v>
      </c>
      <c r="AH8" s="12">
        <f t="shared" ref="AH8:AH37" si="9">ROUND(AVERAGE(AE8,AF8),0)</f>
        <v>11</v>
      </c>
      <c r="AI8" s="21">
        <v>5</v>
      </c>
      <c r="AJ8" s="21">
        <v>5</v>
      </c>
      <c r="AK8" s="22">
        <f t="shared" si="8"/>
        <v>21</v>
      </c>
      <c r="AR8" s="19">
        <v>40</v>
      </c>
      <c r="AY8" s="22">
        <v>40</v>
      </c>
      <c r="BF8" s="27">
        <v>24</v>
      </c>
      <c r="BM8" s="19">
        <v>96</v>
      </c>
    </row>
    <row r="9" spans="1:65" ht="16.5" thickBot="1">
      <c r="A9" t="s">
        <v>13</v>
      </c>
      <c r="B9" s="7" t="s">
        <v>14</v>
      </c>
      <c r="C9" s="17">
        <v>11</v>
      </c>
      <c r="D9" s="20">
        <v>11</v>
      </c>
      <c r="F9" s="12">
        <f t="shared" si="0"/>
        <v>11</v>
      </c>
      <c r="G9" s="20">
        <v>5</v>
      </c>
      <c r="H9" s="20">
        <v>4</v>
      </c>
      <c r="I9" s="13">
        <f t="shared" si="1"/>
        <v>20</v>
      </c>
      <c r="J9" s="17">
        <v>11</v>
      </c>
      <c r="K9" s="20">
        <v>9</v>
      </c>
      <c r="M9" s="12">
        <f t="shared" si="2"/>
        <v>10</v>
      </c>
      <c r="N9" s="12">
        <v>5</v>
      </c>
      <c r="O9" s="12">
        <v>5</v>
      </c>
      <c r="P9" s="13">
        <f t="shared" si="3"/>
        <v>20</v>
      </c>
      <c r="Q9" s="17">
        <v>8</v>
      </c>
      <c r="R9" s="20">
        <v>13</v>
      </c>
      <c r="T9" s="12">
        <f t="shared" si="4"/>
        <v>11</v>
      </c>
      <c r="U9" s="21">
        <v>5</v>
      </c>
      <c r="V9" s="21">
        <v>5</v>
      </c>
      <c r="W9" s="13">
        <f t="shared" si="5"/>
        <v>21</v>
      </c>
      <c r="X9" s="17">
        <v>11</v>
      </c>
      <c r="Y9" s="20">
        <v>13</v>
      </c>
      <c r="AA9" s="12">
        <f t="shared" si="6"/>
        <v>12</v>
      </c>
      <c r="AB9" s="12">
        <v>5</v>
      </c>
      <c r="AC9" s="12">
        <v>5</v>
      </c>
      <c r="AD9" s="22">
        <f t="shared" si="7"/>
        <v>22</v>
      </c>
      <c r="AE9" s="17">
        <v>11</v>
      </c>
      <c r="AF9" s="20">
        <v>11</v>
      </c>
      <c r="AH9" s="12">
        <f t="shared" si="9"/>
        <v>11</v>
      </c>
      <c r="AI9" s="21">
        <v>5</v>
      </c>
      <c r="AJ9" s="21">
        <v>5</v>
      </c>
      <c r="AK9" s="22">
        <f t="shared" si="8"/>
        <v>21</v>
      </c>
      <c r="AR9" s="19">
        <v>36</v>
      </c>
      <c r="AY9" s="22">
        <v>40</v>
      </c>
      <c r="BF9" s="28">
        <v>33</v>
      </c>
      <c r="BM9" s="19">
        <v>80</v>
      </c>
    </row>
    <row r="10" spans="1:65" ht="16.5" thickBot="1">
      <c r="A10" t="s">
        <v>15</v>
      </c>
      <c r="B10" s="7" t="s">
        <v>16</v>
      </c>
      <c r="C10" s="17">
        <v>6</v>
      </c>
      <c r="D10" s="20">
        <v>11</v>
      </c>
      <c r="F10" s="12">
        <f t="shared" si="0"/>
        <v>9</v>
      </c>
      <c r="G10" s="20">
        <v>5</v>
      </c>
      <c r="H10" s="20">
        <v>4.5</v>
      </c>
      <c r="I10" s="13">
        <f t="shared" si="1"/>
        <v>19</v>
      </c>
      <c r="J10" s="17">
        <v>10</v>
      </c>
      <c r="K10" s="20">
        <v>8.5</v>
      </c>
      <c r="M10" s="12">
        <f t="shared" si="2"/>
        <v>9</v>
      </c>
      <c r="N10" s="12">
        <v>5</v>
      </c>
      <c r="O10" s="12">
        <v>5</v>
      </c>
      <c r="P10" s="13">
        <f t="shared" si="3"/>
        <v>19</v>
      </c>
      <c r="Q10" s="17">
        <v>9</v>
      </c>
      <c r="R10" s="20">
        <v>11</v>
      </c>
      <c r="T10" s="12">
        <f t="shared" si="4"/>
        <v>10</v>
      </c>
      <c r="U10" s="25">
        <v>4</v>
      </c>
      <c r="V10" s="21">
        <v>5</v>
      </c>
      <c r="W10" s="13">
        <f t="shared" si="5"/>
        <v>19</v>
      </c>
      <c r="X10" s="17">
        <v>10</v>
      </c>
      <c r="Y10" s="20">
        <v>13</v>
      </c>
      <c r="AA10" s="12">
        <f t="shared" si="6"/>
        <v>12</v>
      </c>
      <c r="AB10" s="12">
        <v>5</v>
      </c>
      <c r="AC10" s="12">
        <v>5</v>
      </c>
      <c r="AD10" s="22">
        <f t="shared" si="7"/>
        <v>22</v>
      </c>
      <c r="AE10" s="17">
        <v>8</v>
      </c>
      <c r="AF10" s="20">
        <v>9</v>
      </c>
      <c r="AH10" s="12">
        <f t="shared" si="9"/>
        <v>9</v>
      </c>
      <c r="AI10" s="21">
        <v>5</v>
      </c>
      <c r="AJ10" s="21">
        <v>5</v>
      </c>
      <c r="AK10" s="22">
        <f t="shared" si="8"/>
        <v>19</v>
      </c>
      <c r="AR10" s="19">
        <v>40</v>
      </c>
      <c r="AY10" s="22">
        <v>40</v>
      </c>
      <c r="BF10" s="28">
        <v>25</v>
      </c>
      <c r="BM10" s="19">
        <v>98</v>
      </c>
    </row>
    <row r="11" spans="1:65" ht="16.5" thickBot="1">
      <c r="A11" t="s">
        <v>17</v>
      </c>
      <c r="B11" s="7" t="s">
        <v>18</v>
      </c>
      <c r="C11" s="17">
        <v>10</v>
      </c>
      <c r="D11" s="20">
        <v>10</v>
      </c>
      <c r="F11" s="12">
        <f t="shared" si="0"/>
        <v>10</v>
      </c>
      <c r="G11" s="20">
        <v>4</v>
      </c>
      <c r="H11" s="20">
        <v>4</v>
      </c>
      <c r="I11" s="13">
        <f t="shared" si="1"/>
        <v>18</v>
      </c>
      <c r="J11" s="17">
        <v>11</v>
      </c>
      <c r="K11" s="20">
        <v>11</v>
      </c>
      <c r="M11" s="12">
        <f t="shared" si="2"/>
        <v>11</v>
      </c>
      <c r="N11" s="12">
        <v>5</v>
      </c>
      <c r="O11" s="12">
        <v>5</v>
      </c>
      <c r="P11" s="13">
        <f t="shared" si="3"/>
        <v>21</v>
      </c>
      <c r="Q11" s="17">
        <v>8</v>
      </c>
      <c r="R11" s="20">
        <v>13</v>
      </c>
      <c r="T11" s="12">
        <f t="shared" si="4"/>
        <v>11</v>
      </c>
      <c r="U11" s="25">
        <v>4</v>
      </c>
      <c r="V11" s="21">
        <v>5</v>
      </c>
      <c r="W11" s="13">
        <f t="shared" si="5"/>
        <v>20</v>
      </c>
      <c r="X11" s="17">
        <v>10</v>
      </c>
      <c r="Y11" s="20">
        <v>11</v>
      </c>
      <c r="AA11" s="12">
        <f t="shared" si="6"/>
        <v>11</v>
      </c>
      <c r="AB11" s="12">
        <v>5</v>
      </c>
      <c r="AC11" s="12">
        <v>5</v>
      </c>
      <c r="AD11" s="22">
        <f t="shared" si="7"/>
        <v>21</v>
      </c>
      <c r="AE11" s="17">
        <v>10</v>
      </c>
      <c r="AF11" s="20">
        <v>10</v>
      </c>
      <c r="AH11" s="12">
        <f t="shared" si="9"/>
        <v>10</v>
      </c>
      <c r="AI11" s="21">
        <v>5</v>
      </c>
      <c r="AJ11" s="21">
        <v>5</v>
      </c>
      <c r="AK11" s="22">
        <f t="shared" si="8"/>
        <v>20</v>
      </c>
      <c r="AR11" s="19">
        <v>40</v>
      </c>
      <c r="AY11" s="22">
        <v>40</v>
      </c>
      <c r="BF11" s="28">
        <v>32</v>
      </c>
      <c r="BM11" s="19">
        <v>94</v>
      </c>
    </row>
    <row r="12" spans="1:65" ht="16.5" thickBot="1">
      <c r="A12" t="s">
        <v>19</v>
      </c>
      <c r="B12" s="7" t="s">
        <v>20</v>
      </c>
      <c r="C12" s="17">
        <v>10</v>
      </c>
      <c r="D12" s="20">
        <v>11</v>
      </c>
      <c r="F12" s="12">
        <f t="shared" si="0"/>
        <v>11</v>
      </c>
      <c r="G12" s="20">
        <v>5</v>
      </c>
      <c r="H12" s="20">
        <v>4</v>
      </c>
      <c r="I12" s="13">
        <f t="shared" si="1"/>
        <v>20</v>
      </c>
      <c r="J12" s="17">
        <v>10</v>
      </c>
      <c r="K12" s="20">
        <v>10</v>
      </c>
      <c r="M12" s="12">
        <f t="shared" si="2"/>
        <v>10</v>
      </c>
      <c r="N12" s="12">
        <v>5</v>
      </c>
      <c r="O12" s="12">
        <v>5</v>
      </c>
      <c r="P12" s="13">
        <f t="shared" si="3"/>
        <v>20</v>
      </c>
      <c r="Q12" s="17">
        <v>8</v>
      </c>
      <c r="R12" s="20">
        <v>11</v>
      </c>
      <c r="T12" s="12">
        <f t="shared" si="4"/>
        <v>10</v>
      </c>
      <c r="U12" s="25">
        <v>4</v>
      </c>
      <c r="V12" s="21">
        <v>5</v>
      </c>
      <c r="W12" s="13">
        <f t="shared" si="5"/>
        <v>19</v>
      </c>
      <c r="X12" s="17">
        <v>10</v>
      </c>
      <c r="Y12" s="20">
        <v>13</v>
      </c>
      <c r="AA12" s="12">
        <f t="shared" si="6"/>
        <v>12</v>
      </c>
      <c r="AB12" s="12">
        <v>5</v>
      </c>
      <c r="AC12" s="12">
        <v>5</v>
      </c>
      <c r="AD12" s="22">
        <f t="shared" ref="AD12:AD27" si="10">ROUND(SUM(AA12,AB12,AC12),0)</f>
        <v>22</v>
      </c>
      <c r="AE12" s="17">
        <v>9</v>
      </c>
      <c r="AF12" s="20">
        <v>11</v>
      </c>
      <c r="AH12" s="12">
        <f t="shared" si="9"/>
        <v>10</v>
      </c>
      <c r="AI12" s="21">
        <v>5</v>
      </c>
      <c r="AJ12" s="21">
        <v>5</v>
      </c>
      <c r="AK12" s="22">
        <f t="shared" si="8"/>
        <v>20</v>
      </c>
      <c r="AR12" s="19">
        <v>36</v>
      </c>
      <c r="AY12" s="22">
        <v>40</v>
      </c>
      <c r="BF12" s="28">
        <v>32</v>
      </c>
      <c r="BM12" s="19">
        <v>62</v>
      </c>
    </row>
    <row r="13" spans="1:65" ht="16.5" thickBot="1">
      <c r="A13" t="s">
        <v>21</v>
      </c>
      <c r="B13" s="7" t="s">
        <v>22</v>
      </c>
      <c r="C13" s="17">
        <v>8</v>
      </c>
      <c r="D13" s="20">
        <v>10</v>
      </c>
      <c r="F13" s="12">
        <f t="shared" si="0"/>
        <v>9</v>
      </c>
      <c r="G13" s="20">
        <v>5</v>
      </c>
      <c r="H13" s="20">
        <v>5</v>
      </c>
      <c r="I13" s="13">
        <f t="shared" si="1"/>
        <v>19</v>
      </c>
      <c r="J13" s="17">
        <v>12.5</v>
      </c>
      <c r="K13" s="20">
        <v>11.5</v>
      </c>
      <c r="M13" s="12">
        <f t="shared" si="2"/>
        <v>12</v>
      </c>
      <c r="N13" s="12">
        <v>5</v>
      </c>
      <c r="O13" s="12">
        <v>5</v>
      </c>
      <c r="P13" s="13">
        <f t="shared" si="3"/>
        <v>22</v>
      </c>
      <c r="Q13" s="17">
        <v>14</v>
      </c>
      <c r="R13" s="20">
        <v>14</v>
      </c>
      <c r="T13" s="12">
        <f t="shared" si="4"/>
        <v>14</v>
      </c>
      <c r="U13" s="21">
        <v>5</v>
      </c>
      <c r="V13" s="21">
        <v>5</v>
      </c>
      <c r="W13" s="13">
        <f t="shared" si="5"/>
        <v>24</v>
      </c>
      <c r="X13" s="17">
        <v>11</v>
      </c>
      <c r="Y13" s="20">
        <v>13</v>
      </c>
      <c r="AA13" s="12">
        <f t="shared" si="6"/>
        <v>12</v>
      </c>
      <c r="AB13" s="12">
        <v>5</v>
      </c>
      <c r="AC13" s="12">
        <v>5</v>
      </c>
      <c r="AD13" s="22">
        <f t="shared" si="10"/>
        <v>22</v>
      </c>
      <c r="AE13" s="17">
        <v>11</v>
      </c>
      <c r="AF13" s="20">
        <v>10</v>
      </c>
      <c r="AH13" s="12">
        <f t="shared" si="9"/>
        <v>11</v>
      </c>
      <c r="AI13" s="21">
        <v>5</v>
      </c>
      <c r="AJ13" s="21">
        <v>5</v>
      </c>
      <c r="AK13" s="22">
        <f t="shared" si="8"/>
        <v>21</v>
      </c>
      <c r="AR13" s="19">
        <v>40</v>
      </c>
      <c r="AY13" s="22">
        <v>40</v>
      </c>
      <c r="BF13" s="28">
        <v>34</v>
      </c>
      <c r="BM13" s="19">
        <v>98</v>
      </c>
    </row>
    <row r="14" spans="1:65" ht="16.5" thickBot="1">
      <c r="A14" t="s">
        <v>23</v>
      </c>
      <c r="B14" s="7" t="s">
        <v>24</v>
      </c>
      <c r="C14" s="17">
        <v>7</v>
      </c>
      <c r="D14" s="20">
        <v>9</v>
      </c>
      <c r="F14" s="12">
        <f t="shared" si="0"/>
        <v>8</v>
      </c>
      <c r="G14" s="20">
        <v>4</v>
      </c>
      <c r="H14" s="20">
        <v>4.5</v>
      </c>
      <c r="I14" s="13">
        <f t="shared" si="1"/>
        <v>17</v>
      </c>
      <c r="J14" s="17">
        <v>9.5</v>
      </c>
      <c r="K14" s="20">
        <v>8.5</v>
      </c>
      <c r="M14" s="12">
        <f t="shared" si="2"/>
        <v>9</v>
      </c>
      <c r="N14" s="12">
        <v>5</v>
      </c>
      <c r="O14" s="12">
        <v>5</v>
      </c>
      <c r="P14" s="13">
        <f t="shared" si="3"/>
        <v>19</v>
      </c>
      <c r="Q14" s="17">
        <v>4.5</v>
      </c>
      <c r="R14" s="20">
        <v>10</v>
      </c>
      <c r="T14" s="12">
        <f t="shared" si="4"/>
        <v>7</v>
      </c>
      <c r="U14" s="25">
        <v>4</v>
      </c>
      <c r="V14" s="21">
        <v>5</v>
      </c>
      <c r="W14" s="13">
        <f t="shared" si="5"/>
        <v>16</v>
      </c>
      <c r="X14" s="17">
        <v>9</v>
      </c>
      <c r="Y14" s="20">
        <v>10</v>
      </c>
      <c r="AA14" s="12">
        <f t="shared" si="6"/>
        <v>10</v>
      </c>
      <c r="AB14" s="12">
        <v>5</v>
      </c>
      <c r="AC14" s="12">
        <v>5</v>
      </c>
      <c r="AD14" s="22">
        <f t="shared" si="10"/>
        <v>20</v>
      </c>
      <c r="AE14" s="17">
        <v>6.5</v>
      </c>
      <c r="AF14" s="20">
        <v>7</v>
      </c>
      <c r="AH14" s="12">
        <f t="shared" si="9"/>
        <v>7</v>
      </c>
      <c r="AI14" s="21">
        <v>5</v>
      </c>
      <c r="AJ14" s="21">
        <v>5</v>
      </c>
      <c r="AK14" s="22">
        <f t="shared" si="8"/>
        <v>17</v>
      </c>
      <c r="AR14" s="19">
        <v>32</v>
      </c>
      <c r="AY14" s="22">
        <v>40</v>
      </c>
      <c r="BF14" s="28">
        <v>25</v>
      </c>
      <c r="BM14" s="19">
        <v>96</v>
      </c>
    </row>
    <row r="15" spans="1:65" ht="16.5" thickBot="1">
      <c r="A15" t="s">
        <v>25</v>
      </c>
      <c r="B15" s="7" t="s">
        <v>26</v>
      </c>
      <c r="C15" s="17">
        <v>11</v>
      </c>
      <c r="D15" s="20">
        <v>11</v>
      </c>
      <c r="F15" s="12">
        <f t="shared" si="0"/>
        <v>11</v>
      </c>
      <c r="G15" s="20">
        <v>5</v>
      </c>
      <c r="H15" s="20">
        <v>4</v>
      </c>
      <c r="I15" s="13">
        <f t="shared" si="1"/>
        <v>20</v>
      </c>
      <c r="J15" s="17">
        <v>11</v>
      </c>
      <c r="K15" s="20">
        <v>12</v>
      </c>
      <c r="M15" s="12">
        <f t="shared" si="2"/>
        <v>12</v>
      </c>
      <c r="N15" s="12">
        <v>5</v>
      </c>
      <c r="O15" s="12">
        <v>5</v>
      </c>
      <c r="P15" s="13">
        <f t="shared" si="3"/>
        <v>22</v>
      </c>
      <c r="Q15" s="17">
        <v>11</v>
      </c>
      <c r="R15" s="20">
        <v>13</v>
      </c>
      <c r="T15" s="12">
        <f t="shared" si="4"/>
        <v>12</v>
      </c>
      <c r="U15" s="25">
        <v>4</v>
      </c>
      <c r="V15" s="21">
        <v>5</v>
      </c>
      <c r="W15" s="13">
        <f t="shared" si="5"/>
        <v>21</v>
      </c>
      <c r="X15" s="17">
        <v>9</v>
      </c>
      <c r="Y15" s="20">
        <v>11</v>
      </c>
      <c r="AA15" s="12">
        <f t="shared" si="6"/>
        <v>10</v>
      </c>
      <c r="AB15" s="12">
        <v>5</v>
      </c>
      <c r="AC15" s="12">
        <v>5</v>
      </c>
      <c r="AD15" s="22">
        <f t="shared" si="10"/>
        <v>20</v>
      </c>
      <c r="AE15" s="17">
        <v>11</v>
      </c>
      <c r="AF15" s="20">
        <v>11</v>
      </c>
      <c r="AH15" s="12">
        <f t="shared" si="9"/>
        <v>11</v>
      </c>
      <c r="AI15" s="21">
        <v>5</v>
      </c>
      <c r="AJ15" s="21">
        <v>5</v>
      </c>
      <c r="AK15" s="22">
        <f t="shared" si="8"/>
        <v>21</v>
      </c>
      <c r="AR15" s="19">
        <v>35</v>
      </c>
      <c r="AY15" s="22">
        <v>40</v>
      </c>
      <c r="BF15" s="28">
        <v>32</v>
      </c>
      <c r="BM15" s="19">
        <v>80</v>
      </c>
    </row>
    <row r="16" spans="1:65" ht="16.5" thickBot="1">
      <c r="A16" t="s">
        <v>27</v>
      </c>
      <c r="B16" s="7" t="s">
        <v>28</v>
      </c>
      <c r="C16" s="17">
        <v>12</v>
      </c>
      <c r="D16" s="20">
        <v>12</v>
      </c>
      <c r="F16" s="12">
        <f t="shared" si="0"/>
        <v>12</v>
      </c>
      <c r="G16" s="20">
        <v>4.5</v>
      </c>
      <c r="H16" s="20">
        <v>5</v>
      </c>
      <c r="I16" s="13">
        <f t="shared" si="1"/>
        <v>22</v>
      </c>
      <c r="J16" s="17">
        <v>13</v>
      </c>
      <c r="K16" s="20">
        <v>12.5</v>
      </c>
      <c r="M16" s="12">
        <f t="shared" si="2"/>
        <v>13</v>
      </c>
      <c r="N16" s="12">
        <v>5</v>
      </c>
      <c r="O16" s="12">
        <v>5</v>
      </c>
      <c r="P16" s="13">
        <f t="shared" si="3"/>
        <v>23</v>
      </c>
      <c r="Q16" s="17">
        <v>13.5</v>
      </c>
      <c r="R16" s="20">
        <v>14</v>
      </c>
      <c r="T16" s="12">
        <f t="shared" si="4"/>
        <v>14</v>
      </c>
      <c r="U16" s="25">
        <v>4</v>
      </c>
      <c r="V16" s="21">
        <v>5</v>
      </c>
      <c r="W16" s="13">
        <f t="shared" si="5"/>
        <v>23</v>
      </c>
      <c r="X16" s="17">
        <v>11</v>
      </c>
      <c r="Y16" s="20">
        <v>13</v>
      </c>
      <c r="AA16" s="12">
        <f t="shared" si="6"/>
        <v>12</v>
      </c>
      <c r="AB16" s="12">
        <v>5</v>
      </c>
      <c r="AC16" s="12">
        <v>5</v>
      </c>
      <c r="AD16" s="22">
        <f t="shared" si="10"/>
        <v>22</v>
      </c>
      <c r="AE16" s="17">
        <v>12</v>
      </c>
      <c r="AF16" s="20">
        <v>12</v>
      </c>
      <c r="AH16" s="12">
        <f t="shared" si="9"/>
        <v>12</v>
      </c>
      <c r="AI16" s="21">
        <v>5</v>
      </c>
      <c r="AJ16" s="21">
        <v>5</v>
      </c>
      <c r="AK16" s="22">
        <f t="shared" si="8"/>
        <v>22</v>
      </c>
      <c r="AR16" s="19">
        <v>40</v>
      </c>
      <c r="AY16" s="22">
        <v>40</v>
      </c>
      <c r="BF16" s="28">
        <v>35</v>
      </c>
      <c r="BM16" s="19">
        <v>98</v>
      </c>
    </row>
    <row r="17" spans="1:65" ht="16.5" thickBot="1">
      <c r="A17" t="s">
        <v>29</v>
      </c>
      <c r="B17" s="7" t="s">
        <v>30</v>
      </c>
      <c r="C17" s="17">
        <v>13</v>
      </c>
      <c r="D17" s="20">
        <v>13</v>
      </c>
      <c r="F17" s="12">
        <f t="shared" si="0"/>
        <v>13</v>
      </c>
      <c r="G17" s="20">
        <v>5</v>
      </c>
      <c r="H17" s="20">
        <v>5</v>
      </c>
      <c r="I17" s="13">
        <f t="shared" si="1"/>
        <v>23</v>
      </c>
      <c r="J17" s="17">
        <v>12</v>
      </c>
      <c r="K17" s="20">
        <v>11.5</v>
      </c>
      <c r="M17" s="12">
        <f t="shared" si="2"/>
        <v>12</v>
      </c>
      <c r="N17" s="12">
        <v>5</v>
      </c>
      <c r="O17" s="12">
        <v>5</v>
      </c>
      <c r="P17" s="13">
        <f t="shared" si="3"/>
        <v>22</v>
      </c>
      <c r="Q17" s="17">
        <v>8</v>
      </c>
      <c r="R17" s="20">
        <v>13</v>
      </c>
      <c r="T17" s="12">
        <f t="shared" si="4"/>
        <v>11</v>
      </c>
      <c r="U17" s="25">
        <v>4</v>
      </c>
      <c r="V17" s="21">
        <v>5</v>
      </c>
      <c r="W17" s="13">
        <f t="shared" si="5"/>
        <v>20</v>
      </c>
      <c r="X17" s="17">
        <v>11</v>
      </c>
      <c r="Y17" s="20">
        <v>12.5</v>
      </c>
      <c r="AA17" s="12">
        <f t="shared" si="6"/>
        <v>12</v>
      </c>
      <c r="AB17" s="12">
        <v>5</v>
      </c>
      <c r="AC17" s="12">
        <v>5</v>
      </c>
      <c r="AD17" s="22">
        <f t="shared" si="10"/>
        <v>22</v>
      </c>
      <c r="AE17" s="17">
        <v>11</v>
      </c>
      <c r="AF17" s="20">
        <v>12</v>
      </c>
      <c r="AH17" s="12">
        <f t="shared" si="9"/>
        <v>12</v>
      </c>
      <c r="AI17" s="21">
        <v>5</v>
      </c>
      <c r="AJ17" s="21">
        <v>5</v>
      </c>
      <c r="AK17" s="22">
        <f t="shared" si="8"/>
        <v>22</v>
      </c>
      <c r="AR17" s="19">
        <v>40</v>
      </c>
      <c r="AY17" s="22">
        <v>40</v>
      </c>
      <c r="BF17" s="28">
        <v>32</v>
      </c>
      <c r="BM17" s="19">
        <v>80</v>
      </c>
    </row>
    <row r="18" spans="1:65" ht="16.5" thickBot="1">
      <c r="A18" t="s">
        <v>31</v>
      </c>
      <c r="B18" s="7" t="s">
        <v>32</v>
      </c>
      <c r="C18" s="17">
        <v>12</v>
      </c>
      <c r="D18" s="20">
        <v>11</v>
      </c>
      <c r="F18" s="12">
        <f t="shared" si="0"/>
        <v>12</v>
      </c>
      <c r="G18" s="20">
        <v>5</v>
      </c>
      <c r="H18" s="20">
        <v>4</v>
      </c>
      <c r="I18" s="13">
        <f t="shared" si="1"/>
        <v>21</v>
      </c>
      <c r="J18" s="17">
        <v>9</v>
      </c>
      <c r="K18" s="20">
        <v>7.5</v>
      </c>
      <c r="M18" s="12">
        <f t="shared" si="2"/>
        <v>8</v>
      </c>
      <c r="N18" s="12">
        <v>5</v>
      </c>
      <c r="O18" s="12">
        <v>5</v>
      </c>
      <c r="P18" s="13">
        <f t="shared" si="3"/>
        <v>18</v>
      </c>
      <c r="Q18" s="17">
        <v>9</v>
      </c>
      <c r="R18" s="20">
        <v>12</v>
      </c>
      <c r="T18" s="12">
        <f t="shared" si="4"/>
        <v>11</v>
      </c>
      <c r="U18" s="25">
        <v>4</v>
      </c>
      <c r="V18" s="21">
        <v>5</v>
      </c>
      <c r="W18" s="13">
        <f t="shared" si="5"/>
        <v>20</v>
      </c>
      <c r="X18" s="17">
        <v>10</v>
      </c>
      <c r="Y18" s="20">
        <v>13</v>
      </c>
      <c r="AA18" s="12">
        <f t="shared" si="6"/>
        <v>12</v>
      </c>
      <c r="AB18" s="12">
        <v>5</v>
      </c>
      <c r="AC18" s="12">
        <v>5</v>
      </c>
      <c r="AD18" s="22">
        <f t="shared" si="10"/>
        <v>22</v>
      </c>
      <c r="AE18" s="17">
        <v>9</v>
      </c>
      <c r="AF18" s="20">
        <v>9</v>
      </c>
      <c r="AH18" s="12">
        <f t="shared" si="9"/>
        <v>9</v>
      </c>
      <c r="AI18" s="21">
        <v>5</v>
      </c>
      <c r="AJ18" s="21">
        <v>5</v>
      </c>
      <c r="AK18" s="22">
        <f t="shared" si="8"/>
        <v>19</v>
      </c>
      <c r="AR18" s="19">
        <v>35</v>
      </c>
      <c r="AY18" s="22">
        <v>40</v>
      </c>
      <c r="BF18" s="28">
        <v>31</v>
      </c>
      <c r="BM18" s="19">
        <v>80</v>
      </c>
    </row>
    <row r="19" spans="1:65" ht="16.5" thickBot="1">
      <c r="A19" t="s">
        <v>33</v>
      </c>
      <c r="B19" s="7" t="s">
        <v>34</v>
      </c>
      <c r="C19" s="17">
        <v>12</v>
      </c>
      <c r="D19" s="20">
        <v>12.5</v>
      </c>
      <c r="F19" s="12">
        <f t="shared" si="0"/>
        <v>12</v>
      </c>
      <c r="G19" s="20">
        <v>5</v>
      </c>
      <c r="H19" s="20">
        <v>5</v>
      </c>
      <c r="I19" s="13">
        <f t="shared" si="1"/>
        <v>22</v>
      </c>
      <c r="J19" s="17">
        <v>12</v>
      </c>
      <c r="K19" s="20">
        <v>12</v>
      </c>
      <c r="M19" s="12">
        <f t="shared" si="2"/>
        <v>12</v>
      </c>
      <c r="N19" s="12">
        <v>5</v>
      </c>
      <c r="O19" s="12">
        <v>5</v>
      </c>
      <c r="P19" s="13">
        <f t="shared" si="3"/>
        <v>22</v>
      </c>
      <c r="Q19" s="17">
        <v>12</v>
      </c>
      <c r="R19" s="20">
        <v>14</v>
      </c>
      <c r="T19" s="12">
        <f t="shared" si="4"/>
        <v>13</v>
      </c>
      <c r="U19" s="25">
        <v>4</v>
      </c>
      <c r="V19" s="21">
        <v>5</v>
      </c>
      <c r="W19" s="13">
        <f t="shared" si="5"/>
        <v>22</v>
      </c>
      <c r="X19" s="17" t="s">
        <v>99</v>
      </c>
      <c r="Y19" s="20">
        <v>13</v>
      </c>
      <c r="AA19" s="12">
        <v>6.5</v>
      </c>
      <c r="AB19" s="12">
        <v>5</v>
      </c>
      <c r="AC19" s="12">
        <v>5</v>
      </c>
      <c r="AD19" s="22">
        <f t="shared" si="10"/>
        <v>17</v>
      </c>
      <c r="AE19" s="17">
        <v>12</v>
      </c>
      <c r="AF19" s="20">
        <v>11</v>
      </c>
      <c r="AH19" s="12">
        <f t="shared" si="9"/>
        <v>12</v>
      </c>
      <c r="AI19" s="21">
        <v>5</v>
      </c>
      <c r="AJ19" s="21">
        <v>5</v>
      </c>
      <c r="AK19" s="22">
        <f t="shared" si="8"/>
        <v>22</v>
      </c>
      <c r="AR19" s="19">
        <v>40</v>
      </c>
      <c r="AY19" s="22">
        <v>40</v>
      </c>
      <c r="BF19" s="28">
        <v>34</v>
      </c>
      <c r="BM19" s="19">
        <v>98</v>
      </c>
    </row>
    <row r="20" spans="1:65" ht="16.5" thickBot="1">
      <c r="A20" t="s">
        <v>35</v>
      </c>
      <c r="B20" s="7" t="s">
        <v>36</v>
      </c>
      <c r="C20" s="17">
        <v>10</v>
      </c>
      <c r="D20" s="20">
        <v>12</v>
      </c>
      <c r="F20" s="12">
        <f t="shared" si="0"/>
        <v>11</v>
      </c>
      <c r="G20" s="18">
        <v>3.5</v>
      </c>
      <c r="H20" s="20">
        <v>4</v>
      </c>
      <c r="I20" s="13">
        <f t="shared" si="1"/>
        <v>19</v>
      </c>
      <c r="J20" s="17">
        <v>10.5</v>
      </c>
      <c r="K20" s="20">
        <v>11</v>
      </c>
      <c r="M20" s="12">
        <f t="shared" si="2"/>
        <v>11</v>
      </c>
      <c r="N20" s="12">
        <v>5</v>
      </c>
      <c r="O20" s="12">
        <v>5</v>
      </c>
      <c r="P20" s="13">
        <f t="shared" si="3"/>
        <v>21</v>
      </c>
      <c r="Q20" s="17">
        <v>8</v>
      </c>
      <c r="R20" s="20">
        <v>10</v>
      </c>
      <c r="T20" s="12">
        <f t="shared" si="4"/>
        <v>9</v>
      </c>
      <c r="U20" s="25">
        <v>4</v>
      </c>
      <c r="V20" s="21">
        <v>5</v>
      </c>
      <c r="W20" s="13">
        <f t="shared" si="5"/>
        <v>18</v>
      </c>
      <c r="X20" s="17">
        <v>10</v>
      </c>
      <c r="Y20" s="20">
        <v>10</v>
      </c>
      <c r="AA20" s="12">
        <f t="shared" si="6"/>
        <v>10</v>
      </c>
      <c r="AB20" s="12">
        <v>5</v>
      </c>
      <c r="AC20" s="12">
        <v>5</v>
      </c>
      <c r="AD20" s="22">
        <f t="shared" si="10"/>
        <v>20</v>
      </c>
      <c r="AE20" s="17">
        <v>9</v>
      </c>
      <c r="AF20" s="20">
        <v>9</v>
      </c>
      <c r="AH20" s="12">
        <f t="shared" si="9"/>
        <v>9</v>
      </c>
      <c r="AI20" s="21">
        <v>5</v>
      </c>
      <c r="AJ20" s="21">
        <v>5</v>
      </c>
      <c r="AK20" s="22">
        <f t="shared" si="8"/>
        <v>19</v>
      </c>
      <c r="AR20" s="19">
        <v>34</v>
      </c>
      <c r="AY20" s="22">
        <v>40</v>
      </c>
      <c r="BF20" s="28">
        <v>33</v>
      </c>
      <c r="BM20" s="19">
        <v>80</v>
      </c>
    </row>
    <row r="21" spans="1:65" ht="16.5" thickBot="1">
      <c r="A21" t="s">
        <v>37</v>
      </c>
      <c r="B21" s="7" t="s">
        <v>38</v>
      </c>
      <c r="C21" s="17">
        <v>10</v>
      </c>
      <c r="D21" s="20">
        <v>10</v>
      </c>
      <c r="F21" s="12">
        <f t="shared" si="0"/>
        <v>10</v>
      </c>
      <c r="G21" s="18">
        <v>4.5</v>
      </c>
      <c r="H21" s="20">
        <v>4</v>
      </c>
      <c r="I21" s="13">
        <f t="shared" si="1"/>
        <v>19</v>
      </c>
      <c r="J21" s="17">
        <v>7</v>
      </c>
      <c r="K21" s="20">
        <v>9.5</v>
      </c>
      <c r="M21" s="12">
        <f t="shared" si="2"/>
        <v>8</v>
      </c>
      <c r="N21" s="12">
        <v>5</v>
      </c>
      <c r="O21" s="12">
        <v>5</v>
      </c>
      <c r="P21" s="13">
        <f t="shared" si="3"/>
        <v>18</v>
      </c>
      <c r="Q21" s="17">
        <v>11</v>
      </c>
      <c r="R21" s="20">
        <v>13</v>
      </c>
      <c r="T21" s="12">
        <f t="shared" si="4"/>
        <v>12</v>
      </c>
      <c r="U21" s="25">
        <v>4</v>
      </c>
      <c r="V21" s="21">
        <v>5</v>
      </c>
      <c r="W21" s="13">
        <f t="shared" si="5"/>
        <v>21</v>
      </c>
      <c r="X21" s="17">
        <v>10</v>
      </c>
      <c r="Y21" s="20">
        <v>13</v>
      </c>
      <c r="AA21" s="12">
        <f t="shared" si="6"/>
        <v>12</v>
      </c>
      <c r="AB21" s="12">
        <v>5</v>
      </c>
      <c r="AC21" s="12">
        <v>5</v>
      </c>
      <c r="AD21" s="22">
        <f t="shared" si="10"/>
        <v>22</v>
      </c>
      <c r="AE21" s="17">
        <v>10.5</v>
      </c>
      <c r="AF21" s="20">
        <v>9</v>
      </c>
      <c r="AH21" s="12">
        <f t="shared" si="9"/>
        <v>10</v>
      </c>
      <c r="AI21" s="21">
        <v>5</v>
      </c>
      <c r="AJ21" s="21">
        <v>5</v>
      </c>
      <c r="AK21" s="22">
        <f t="shared" si="8"/>
        <v>20</v>
      </c>
      <c r="AR21" s="19">
        <v>33</v>
      </c>
      <c r="AY21" s="22">
        <v>40</v>
      </c>
      <c r="BF21" s="28">
        <v>28</v>
      </c>
      <c r="BM21" s="19">
        <v>96</v>
      </c>
    </row>
    <row r="22" spans="1:65" ht="16.5" thickBot="1">
      <c r="A22" t="s">
        <v>39</v>
      </c>
      <c r="B22" s="7" t="s">
        <v>40</v>
      </c>
      <c r="C22" s="17">
        <v>9</v>
      </c>
      <c r="D22" s="20">
        <v>12</v>
      </c>
      <c r="F22" s="12">
        <f t="shared" si="0"/>
        <v>11</v>
      </c>
      <c r="G22" s="18">
        <v>5</v>
      </c>
      <c r="H22" s="20">
        <v>5</v>
      </c>
      <c r="I22" s="13">
        <f t="shared" si="1"/>
        <v>21</v>
      </c>
      <c r="J22" s="17">
        <v>11</v>
      </c>
      <c r="K22" s="20">
        <v>6.5</v>
      </c>
      <c r="M22" s="12">
        <f t="shared" si="2"/>
        <v>9</v>
      </c>
      <c r="N22" s="12">
        <v>5</v>
      </c>
      <c r="O22" s="12">
        <v>5</v>
      </c>
      <c r="P22" s="13">
        <f t="shared" si="3"/>
        <v>19</v>
      </c>
      <c r="Q22" s="17">
        <v>5</v>
      </c>
      <c r="R22" s="20">
        <v>12</v>
      </c>
      <c r="T22" s="12">
        <f t="shared" si="4"/>
        <v>9</v>
      </c>
      <c r="U22" s="25">
        <v>4</v>
      </c>
      <c r="V22" s="21">
        <v>5</v>
      </c>
      <c r="W22" s="13">
        <f>SUM(T22,U22,V22)</f>
        <v>18</v>
      </c>
      <c r="X22" s="17">
        <v>11</v>
      </c>
      <c r="Y22" s="20">
        <v>11</v>
      </c>
      <c r="AA22" s="12">
        <f t="shared" si="6"/>
        <v>11</v>
      </c>
      <c r="AB22" s="12">
        <v>5</v>
      </c>
      <c r="AC22" s="12">
        <v>5</v>
      </c>
      <c r="AD22" s="22">
        <f t="shared" si="10"/>
        <v>21</v>
      </c>
      <c r="AE22" s="17">
        <v>12</v>
      </c>
      <c r="AF22" s="20">
        <v>9</v>
      </c>
      <c r="AH22" s="12">
        <f t="shared" si="9"/>
        <v>11</v>
      </c>
      <c r="AI22" s="21">
        <v>5</v>
      </c>
      <c r="AJ22" s="21">
        <v>5</v>
      </c>
      <c r="AK22" s="22">
        <f t="shared" si="8"/>
        <v>21</v>
      </c>
      <c r="AR22" s="19">
        <v>40</v>
      </c>
      <c r="AY22" s="22">
        <v>40</v>
      </c>
      <c r="BF22" s="28">
        <v>24</v>
      </c>
      <c r="BM22" s="19">
        <v>92</v>
      </c>
    </row>
    <row r="23" spans="1:65" ht="16.5" thickBot="1">
      <c r="A23" t="s">
        <v>41</v>
      </c>
      <c r="B23" s="7" t="s">
        <v>42</v>
      </c>
      <c r="C23" s="17">
        <v>8</v>
      </c>
      <c r="D23" s="20">
        <v>10</v>
      </c>
      <c r="F23" s="12">
        <f t="shared" si="0"/>
        <v>9</v>
      </c>
      <c r="G23" s="20">
        <v>4</v>
      </c>
      <c r="H23" s="20">
        <v>4.5</v>
      </c>
      <c r="I23" s="13">
        <f t="shared" si="1"/>
        <v>18</v>
      </c>
      <c r="J23" s="17">
        <v>8.5</v>
      </c>
      <c r="K23" s="20">
        <v>12.5</v>
      </c>
      <c r="M23" s="12">
        <f t="shared" si="2"/>
        <v>11</v>
      </c>
      <c r="N23" s="12">
        <v>5</v>
      </c>
      <c r="O23" s="12">
        <v>5</v>
      </c>
      <c r="P23" s="13">
        <f t="shared" si="3"/>
        <v>21</v>
      </c>
      <c r="Q23" s="17">
        <v>8</v>
      </c>
      <c r="R23" s="20">
        <v>11.5</v>
      </c>
      <c r="T23" s="12">
        <f t="shared" si="4"/>
        <v>10</v>
      </c>
      <c r="U23" s="25">
        <v>4</v>
      </c>
      <c r="V23" s="21">
        <v>5</v>
      </c>
      <c r="W23" s="13">
        <f t="shared" si="5"/>
        <v>19</v>
      </c>
      <c r="X23" s="17">
        <v>10</v>
      </c>
      <c r="Y23" s="20">
        <v>12</v>
      </c>
      <c r="AA23" s="12">
        <f t="shared" si="6"/>
        <v>11</v>
      </c>
      <c r="AB23" s="12">
        <v>5</v>
      </c>
      <c r="AC23" s="12">
        <v>5</v>
      </c>
      <c r="AD23" s="22">
        <f t="shared" si="10"/>
        <v>21</v>
      </c>
      <c r="AE23" s="17">
        <v>8</v>
      </c>
      <c r="AF23" s="20">
        <v>10</v>
      </c>
      <c r="AH23" s="12">
        <f t="shared" si="9"/>
        <v>9</v>
      </c>
      <c r="AI23" s="21">
        <v>5</v>
      </c>
      <c r="AJ23" s="21">
        <v>5</v>
      </c>
      <c r="AK23" s="22">
        <f t="shared" si="8"/>
        <v>19</v>
      </c>
      <c r="AR23" s="19">
        <v>36</v>
      </c>
      <c r="AY23" s="22">
        <v>40</v>
      </c>
      <c r="BF23" s="28">
        <v>34</v>
      </c>
      <c r="BM23" s="19">
        <v>98</v>
      </c>
    </row>
    <row r="24" spans="1:65" ht="16.5" thickBot="1">
      <c r="A24" t="s">
        <v>43</v>
      </c>
      <c r="B24" s="7" t="s">
        <v>44</v>
      </c>
      <c r="C24" s="17">
        <v>10</v>
      </c>
      <c r="D24" s="20">
        <v>8</v>
      </c>
      <c r="F24" s="12">
        <f t="shared" si="0"/>
        <v>9</v>
      </c>
      <c r="G24" s="20">
        <v>4</v>
      </c>
      <c r="H24" s="20">
        <v>4</v>
      </c>
      <c r="I24" s="13">
        <f t="shared" si="1"/>
        <v>17</v>
      </c>
      <c r="J24" s="17">
        <v>10.5</v>
      </c>
      <c r="K24" s="20">
        <v>11</v>
      </c>
      <c r="M24" s="12">
        <f t="shared" si="2"/>
        <v>11</v>
      </c>
      <c r="N24" s="12">
        <v>5</v>
      </c>
      <c r="O24" s="12">
        <v>5</v>
      </c>
      <c r="P24" s="13">
        <f t="shared" si="3"/>
        <v>21</v>
      </c>
      <c r="Q24" s="17">
        <v>10</v>
      </c>
      <c r="R24" s="20">
        <v>11</v>
      </c>
      <c r="T24" s="12">
        <f t="shared" si="4"/>
        <v>11</v>
      </c>
      <c r="U24" s="25">
        <v>4</v>
      </c>
      <c r="V24" s="21">
        <v>5</v>
      </c>
      <c r="W24" s="13">
        <f t="shared" si="5"/>
        <v>20</v>
      </c>
      <c r="X24" s="17">
        <v>9</v>
      </c>
      <c r="Y24" s="20">
        <v>12</v>
      </c>
      <c r="AA24" s="12">
        <f t="shared" si="6"/>
        <v>11</v>
      </c>
      <c r="AB24" s="12">
        <v>5</v>
      </c>
      <c r="AC24" s="12">
        <v>5</v>
      </c>
      <c r="AD24" s="22">
        <f t="shared" si="10"/>
        <v>21</v>
      </c>
      <c r="AE24" s="17">
        <v>10</v>
      </c>
      <c r="AF24" s="20">
        <v>10</v>
      </c>
      <c r="AH24" s="12">
        <f t="shared" si="9"/>
        <v>10</v>
      </c>
      <c r="AI24" s="21">
        <v>5</v>
      </c>
      <c r="AJ24" s="21">
        <v>5</v>
      </c>
      <c r="AK24" s="22">
        <f t="shared" si="8"/>
        <v>20</v>
      </c>
      <c r="AR24" s="19">
        <v>30</v>
      </c>
      <c r="AY24" s="22">
        <v>40</v>
      </c>
      <c r="BF24" s="28">
        <v>23</v>
      </c>
      <c r="BM24" s="19">
        <v>92</v>
      </c>
    </row>
    <row r="25" spans="1:65" ht="16.5" thickBot="1">
      <c r="A25" t="s">
        <v>45</v>
      </c>
      <c r="B25" s="7" t="s">
        <v>46</v>
      </c>
      <c r="C25" s="17">
        <v>7</v>
      </c>
      <c r="D25" s="20">
        <v>8.5</v>
      </c>
      <c r="F25" s="12">
        <f t="shared" si="0"/>
        <v>8</v>
      </c>
      <c r="G25" s="20">
        <v>4</v>
      </c>
      <c r="H25" s="20">
        <v>4</v>
      </c>
      <c r="I25" s="13">
        <f t="shared" si="1"/>
        <v>16</v>
      </c>
      <c r="J25" s="17">
        <v>9</v>
      </c>
      <c r="K25" s="20">
        <v>9</v>
      </c>
      <c r="M25" s="12">
        <f t="shared" si="2"/>
        <v>9</v>
      </c>
      <c r="N25" s="12">
        <v>5</v>
      </c>
      <c r="O25" s="12">
        <v>5</v>
      </c>
      <c r="P25" s="13">
        <f t="shared" si="3"/>
        <v>19</v>
      </c>
      <c r="Q25" s="17">
        <v>10</v>
      </c>
      <c r="R25" s="20">
        <v>10</v>
      </c>
      <c r="T25" s="12">
        <f t="shared" si="4"/>
        <v>10</v>
      </c>
      <c r="U25" s="25">
        <v>4</v>
      </c>
      <c r="V25" s="21">
        <v>5</v>
      </c>
      <c r="W25" s="13">
        <f t="shared" si="5"/>
        <v>19</v>
      </c>
      <c r="X25" s="17">
        <v>9</v>
      </c>
      <c r="Y25" s="20">
        <v>9</v>
      </c>
      <c r="AA25" s="12">
        <f t="shared" si="6"/>
        <v>9</v>
      </c>
      <c r="AB25" s="12">
        <v>5</v>
      </c>
      <c r="AC25" s="12">
        <v>5</v>
      </c>
      <c r="AD25" s="22">
        <f t="shared" si="10"/>
        <v>19</v>
      </c>
      <c r="AE25" s="17">
        <v>9.5</v>
      </c>
      <c r="AF25" s="20">
        <v>9</v>
      </c>
      <c r="AH25" s="12">
        <f t="shared" si="9"/>
        <v>9</v>
      </c>
      <c r="AI25" s="21">
        <v>5</v>
      </c>
      <c r="AJ25" s="21">
        <v>5</v>
      </c>
      <c r="AK25" s="22">
        <f t="shared" si="8"/>
        <v>19</v>
      </c>
      <c r="AR25" s="19">
        <v>40</v>
      </c>
      <c r="AY25" s="22">
        <v>40</v>
      </c>
      <c r="BF25" s="28">
        <v>28</v>
      </c>
      <c r="BM25" s="19">
        <v>74</v>
      </c>
    </row>
    <row r="26" spans="1:65" ht="16.5" thickBot="1">
      <c r="A26" t="s">
        <v>47</v>
      </c>
      <c r="B26" s="7" t="s">
        <v>48</v>
      </c>
      <c r="C26" s="17">
        <v>10</v>
      </c>
      <c r="D26" s="20">
        <v>11</v>
      </c>
      <c r="F26" s="12">
        <f t="shared" si="0"/>
        <v>11</v>
      </c>
      <c r="G26" s="20">
        <v>4</v>
      </c>
      <c r="H26" s="20">
        <v>4.5</v>
      </c>
      <c r="I26" s="13">
        <f t="shared" si="1"/>
        <v>20</v>
      </c>
      <c r="J26" s="17">
        <v>12</v>
      </c>
      <c r="K26" s="20">
        <v>12.5</v>
      </c>
      <c r="M26" s="12">
        <f t="shared" si="2"/>
        <v>12</v>
      </c>
      <c r="N26" s="12">
        <v>5</v>
      </c>
      <c r="O26" s="12">
        <v>5</v>
      </c>
      <c r="P26" s="13">
        <f t="shared" si="3"/>
        <v>22</v>
      </c>
      <c r="Q26" s="17">
        <v>12</v>
      </c>
      <c r="R26" s="20">
        <v>13</v>
      </c>
      <c r="T26" s="12">
        <f t="shared" si="4"/>
        <v>13</v>
      </c>
      <c r="U26" s="25">
        <v>4</v>
      </c>
      <c r="V26" s="21">
        <v>5</v>
      </c>
      <c r="W26" s="13">
        <f t="shared" si="5"/>
        <v>22</v>
      </c>
      <c r="X26" s="17">
        <v>11</v>
      </c>
      <c r="Y26" s="20">
        <v>13</v>
      </c>
      <c r="AA26" s="12">
        <f t="shared" si="6"/>
        <v>12</v>
      </c>
      <c r="AB26" s="12">
        <v>5</v>
      </c>
      <c r="AC26" s="12">
        <v>5</v>
      </c>
      <c r="AD26" s="22">
        <f t="shared" si="10"/>
        <v>22</v>
      </c>
      <c r="AE26" s="17">
        <v>11</v>
      </c>
      <c r="AF26" s="20">
        <v>10</v>
      </c>
      <c r="AH26" s="12">
        <f t="shared" si="9"/>
        <v>11</v>
      </c>
      <c r="AI26" s="21">
        <v>5</v>
      </c>
      <c r="AJ26" s="21">
        <v>5</v>
      </c>
      <c r="AK26" s="22">
        <f t="shared" si="8"/>
        <v>21</v>
      </c>
      <c r="AR26" s="19">
        <v>40</v>
      </c>
      <c r="AY26" s="22">
        <v>40</v>
      </c>
      <c r="BF26" s="28">
        <v>34</v>
      </c>
      <c r="BM26" s="19">
        <v>90</v>
      </c>
    </row>
    <row r="27" spans="1:65" ht="16.5" thickBot="1">
      <c r="A27" t="s">
        <v>49</v>
      </c>
      <c r="B27" s="7" t="s">
        <v>50</v>
      </c>
      <c r="C27" s="17">
        <v>10</v>
      </c>
      <c r="D27" s="20">
        <v>10.5</v>
      </c>
      <c r="F27" s="12">
        <f t="shared" si="0"/>
        <v>10</v>
      </c>
      <c r="G27" s="20">
        <v>4.5</v>
      </c>
      <c r="H27" s="20">
        <v>4</v>
      </c>
      <c r="I27" s="13">
        <f t="shared" si="1"/>
        <v>19</v>
      </c>
      <c r="J27" s="17">
        <v>11</v>
      </c>
      <c r="K27" s="20">
        <v>10</v>
      </c>
      <c r="M27" s="12">
        <f t="shared" si="2"/>
        <v>11</v>
      </c>
      <c r="N27" s="12">
        <v>5</v>
      </c>
      <c r="O27" s="12">
        <v>5</v>
      </c>
      <c r="P27" s="13">
        <f t="shared" si="3"/>
        <v>21</v>
      </c>
      <c r="Q27" s="17">
        <v>6</v>
      </c>
      <c r="R27" s="20">
        <v>10</v>
      </c>
      <c r="T27" s="12">
        <f t="shared" si="4"/>
        <v>8</v>
      </c>
      <c r="U27" s="25">
        <v>4</v>
      </c>
      <c r="V27" s="21">
        <v>5</v>
      </c>
      <c r="W27" s="13">
        <f t="shared" si="5"/>
        <v>17</v>
      </c>
      <c r="X27" s="17">
        <v>8</v>
      </c>
      <c r="Y27" s="20">
        <v>11.5</v>
      </c>
      <c r="AA27" s="12">
        <f>ROUND(AVERAGE(X27,Y27),0)</f>
        <v>10</v>
      </c>
      <c r="AB27" s="12">
        <v>5</v>
      </c>
      <c r="AC27" s="12">
        <v>5</v>
      </c>
      <c r="AD27" s="22">
        <f t="shared" si="10"/>
        <v>20</v>
      </c>
      <c r="AE27" s="17">
        <v>10</v>
      </c>
      <c r="AF27" s="20">
        <v>8</v>
      </c>
      <c r="AH27" s="12">
        <f t="shared" si="9"/>
        <v>9</v>
      </c>
      <c r="AI27" s="21">
        <v>5</v>
      </c>
      <c r="AJ27" s="21">
        <v>5</v>
      </c>
      <c r="AK27" s="22">
        <f t="shared" si="8"/>
        <v>19</v>
      </c>
      <c r="AR27" s="19">
        <v>35</v>
      </c>
      <c r="AY27" s="22">
        <v>40</v>
      </c>
      <c r="BF27" s="28">
        <v>24</v>
      </c>
      <c r="BM27" s="19">
        <v>75</v>
      </c>
    </row>
    <row r="28" spans="1:65" ht="16.5" thickBot="1">
      <c r="A28" t="s">
        <v>51</v>
      </c>
      <c r="B28" s="7" t="s">
        <v>52</v>
      </c>
      <c r="C28" s="17" t="s">
        <v>99</v>
      </c>
      <c r="D28" s="20" t="s">
        <v>99</v>
      </c>
      <c r="F28" s="12" t="s">
        <v>99</v>
      </c>
      <c r="G28" s="20" t="s">
        <v>99</v>
      </c>
      <c r="H28" s="20" t="s">
        <v>99</v>
      </c>
      <c r="I28" s="13" t="s">
        <v>99</v>
      </c>
      <c r="J28" s="17" t="s">
        <v>99</v>
      </c>
      <c r="K28" s="18" t="s">
        <v>99</v>
      </c>
      <c r="M28" s="12" t="s">
        <v>99</v>
      </c>
      <c r="N28" s="12" t="s">
        <v>99</v>
      </c>
      <c r="O28" s="12" t="s">
        <v>99</v>
      </c>
      <c r="P28" s="13" t="s">
        <v>99</v>
      </c>
      <c r="Q28" s="17" t="s">
        <v>99</v>
      </c>
      <c r="R28" s="18" t="s">
        <v>99</v>
      </c>
      <c r="T28" s="12" t="s">
        <v>99</v>
      </c>
      <c r="U28" s="25" t="s">
        <v>99</v>
      </c>
      <c r="V28" s="21" t="s">
        <v>99</v>
      </c>
      <c r="W28" s="13" t="s">
        <v>99</v>
      </c>
      <c r="X28" s="17" t="s">
        <v>99</v>
      </c>
      <c r="Y28" s="18" t="s">
        <v>99</v>
      </c>
      <c r="AA28" s="18" t="s">
        <v>99</v>
      </c>
      <c r="AB28" s="20" t="s">
        <v>99</v>
      </c>
      <c r="AC28" s="20" t="s">
        <v>99</v>
      </c>
      <c r="AD28" s="19" t="s">
        <v>99</v>
      </c>
      <c r="AE28" s="17" t="s">
        <v>99</v>
      </c>
      <c r="AF28" s="17" t="s">
        <v>99</v>
      </c>
      <c r="AH28" s="17" t="s">
        <v>99</v>
      </c>
      <c r="AI28" s="18" t="s">
        <v>99</v>
      </c>
      <c r="AJ28" s="18" t="s">
        <v>99</v>
      </c>
      <c r="AK28" s="19" t="s">
        <v>99</v>
      </c>
      <c r="AR28" s="19" t="s">
        <v>99</v>
      </c>
      <c r="AY28" s="22" t="s">
        <v>99</v>
      </c>
      <c r="BF28" s="28">
        <v>30</v>
      </c>
      <c r="BM28" s="19" t="s">
        <v>99</v>
      </c>
    </row>
    <row r="29" spans="1:65" ht="16.5" thickBot="1">
      <c r="A29" t="s">
        <v>53</v>
      </c>
      <c r="B29" s="7" t="s">
        <v>54</v>
      </c>
      <c r="C29" s="17">
        <v>10</v>
      </c>
      <c r="D29" s="20">
        <v>11.5</v>
      </c>
      <c r="F29" s="12">
        <f t="shared" si="0"/>
        <v>11</v>
      </c>
      <c r="G29" s="20">
        <v>5</v>
      </c>
      <c r="H29" s="20">
        <v>4</v>
      </c>
      <c r="I29" s="13">
        <f t="shared" si="1"/>
        <v>20</v>
      </c>
      <c r="J29" s="17">
        <v>11</v>
      </c>
      <c r="K29" s="20">
        <v>12</v>
      </c>
      <c r="M29" s="12">
        <f t="shared" si="2"/>
        <v>12</v>
      </c>
      <c r="N29" s="12">
        <v>5</v>
      </c>
      <c r="O29" s="12">
        <v>5</v>
      </c>
      <c r="P29" s="13">
        <f t="shared" si="3"/>
        <v>22</v>
      </c>
      <c r="Q29" s="17">
        <v>6</v>
      </c>
      <c r="R29" s="20">
        <v>12</v>
      </c>
      <c r="T29" s="12">
        <f t="shared" si="4"/>
        <v>9</v>
      </c>
      <c r="U29" s="25">
        <v>4</v>
      </c>
      <c r="V29" s="21">
        <v>5</v>
      </c>
      <c r="W29" s="13">
        <f t="shared" si="5"/>
        <v>18</v>
      </c>
      <c r="X29" s="17">
        <v>12</v>
      </c>
      <c r="Y29" s="20">
        <v>12</v>
      </c>
      <c r="AA29" s="23">
        <f>ROUND(AVERAGE(X29,Y29),0)</f>
        <v>12</v>
      </c>
      <c r="AB29" s="23">
        <v>5</v>
      </c>
      <c r="AC29" s="23">
        <v>5</v>
      </c>
      <c r="AD29" s="19">
        <f>ROUND(SUM(AA29,AB29,AC29),0)</f>
        <v>22</v>
      </c>
      <c r="AE29" s="17">
        <v>10.5</v>
      </c>
      <c r="AF29" s="20">
        <v>10</v>
      </c>
      <c r="AH29" s="12">
        <f t="shared" si="9"/>
        <v>10</v>
      </c>
      <c r="AI29" s="21">
        <v>5</v>
      </c>
      <c r="AJ29" s="21">
        <v>5</v>
      </c>
      <c r="AK29" s="22">
        <f t="shared" si="8"/>
        <v>20</v>
      </c>
      <c r="AR29" s="19">
        <v>35</v>
      </c>
      <c r="AY29" s="22">
        <v>40</v>
      </c>
      <c r="BF29" s="28">
        <v>31</v>
      </c>
      <c r="BM29" s="19">
        <v>88</v>
      </c>
    </row>
    <row r="30" spans="1:65" ht="16.5" thickBot="1">
      <c r="A30" t="s">
        <v>55</v>
      </c>
      <c r="B30" s="7" t="s">
        <v>56</v>
      </c>
      <c r="C30" s="17">
        <v>13</v>
      </c>
      <c r="D30" s="20">
        <v>13</v>
      </c>
      <c r="F30" s="12">
        <f t="shared" si="0"/>
        <v>13</v>
      </c>
      <c r="G30" s="20">
        <v>5</v>
      </c>
      <c r="H30" s="20">
        <v>5</v>
      </c>
      <c r="I30" s="13">
        <f t="shared" si="1"/>
        <v>23</v>
      </c>
      <c r="J30" s="17">
        <v>13</v>
      </c>
      <c r="K30" s="20">
        <v>13</v>
      </c>
      <c r="M30" s="12">
        <f t="shared" si="2"/>
        <v>13</v>
      </c>
      <c r="N30" s="12">
        <v>5</v>
      </c>
      <c r="O30" s="12">
        <v>5</v>
      </c>
      <c r="P30" s="13">
        <f t="shared" si="3"/>
        <v>23</v>
      </c>
      <c r="Q30" s="17">
        <v>14</v>
      </c>
      <c r="R30" s="20">
        <v>14</v>
      </c>
      <c r="T30" s="12">
        <f t="shared" si="4"/>
        <v>14</v>
      </c>
      <c r="U30" s="25">
        <v>4</v>
      </c>
      <c r="V30" s="21">
        <v>5</v>
      </c>
      <c r="W30" s="13">
        <f t="shared" si="5"/>
        <v>23</v>
      </c>
      <c r="X30" s="17">
        <v>12</v>
      </c>
      <c r="Y30" s="20">
        <v>12</v>
      </c>
      <c r="AA30" s="23">
        <f t="shared" ref="AA30:AA37" si="11">ROUND(AVERAGE(X30,Y30),0)</f>
        <v>12</v>
      </c>
      <c r="AB30" s="23">
        <v>5</v>
      </c>
      <c r="AC30" s="23">
        <v>5</v>
      </c>
      <c r="AD30" s="19">
        <f t="shared" ref="AD30:AD37" si="12">ROUND(SUM(AA30,AB30,AC30),0)</f>
        <v>22</v>
      </c>
      <c r="AE30" s="17">
        <v>13</v>
      </c>
      <c r="AF30" s="20">
        <v>13</v>
      </c>
      <c r="AH30" s="12">
        <f t="shared" si="9"/>
        <v>13</v>
      </c>
      <c r="AI30" s="21">
        <v>5</v>
      </c>
      <c r="AJ30" s="21">
        <v>5</v>
      </c>
      <c r="AK30" s="22">
        <f t="shared" si="8"/>
        <v>23</v>
      </c>
      <c r="AR30" s="19">
        <v>37</v>
      </c>
      <c r="AY30" s="22">
        <v>40</v>
      </c>
      <c r="BF30" s="28">
        <v>34</v>
      </c>
      <c r="BM30" s="19">
        <v>98</v>
      </c>
    </row>
    <row r="31" spans="1:65" ht="16.5" thickBot="1">
      <c r="A31" t="s">
        <v>57</v>
      </c>
      <c r="B31" s="7" t="s">
        <v>58</v>
      </c>
      <c r="C31" s="17">
        <v>10</v>
      </c>
      <c r="D31" s="20">
        <v>9</v>
      </c>
      <c r="F31" s="12">
        <f t="shared" si="0"/>
        <v>10</v>
      </c>
      <c r="G31" s="20">
        <v>3.5</v>
      </c>
      <c r="H31" s="20">
        <v>4</v>
      </c>
      <c r="I31" s="13">
        <f t="shared" si="1"/>
        <v>18</v>
      </c>
      <c r="J31" s="17">
        <v>9</v>
      </c>
      <c r="K31" s="20">
        <v>9</v>
      </c>
      <c r="M31" s="12">
        <f t="shared" si="2"/>
        <v>9</v>
      </c>
      <c r="N31" s="12">
        <v>5</v>
      </c>
      <c r="O31" s="12">
        <v>5</v>
      </c>
      <c r="P31" s="13">
        <f t="shared" si="3"/>
        <v>19</v>
      </c>
      <c r="Q31" s="17">
        <v>8.5</v>
      </c>
      <c r="R31" s="20">
        <v>9</v>
      </c>
      <c r="T31" s="12">
        <f t="shared" si="4"/>
        <v>9</v>
      </c>
      <c r="U31" s="25">
        <v>4</v>
      </c>
      <c r="V31" s="21">
        <v>5</v>
      </c>
      <c r="W31" s="13">
        <f t="shared" si="5"/>
        <v>18</v>
      </c>
      <c r="X31" s="17">
        <v>8</v>
      </c>
      <c r="Y31" s="20">
        <v>11</v>
      </c>
      <c r="AA31" s="23">
        <f t="shared" si="11"/>
        <v>10</v>
      </c>
      <c r="AB31" s="23">
        <v>5</v>
      </c>
      <c r="AC31" s="23">
        <v>5</v>
      </c>
      <c r="AD31" s="19">
        <f t="shared" si="12"/>
        <v>20</v>
      </c>
      <c r="AE31" s="17">
        <v>10.5</v>
      </c>
      <c r="AF31" s="20">
        <v>11</v>
      </c>
      <c r="AH31" s="12">
        <f t="shared" si="9"/>
        <v>11</v>
      </c>
      <c r="AI31" s="21">
        <v>5</v>
      </c>
      <c r="AJ31" s="21">
        <v>5</v>
      </c>
      <c r="AK31" s="22">
        <f t="shared" si="8"/>
        <v>21</v>
      </c>
      <c r="AR31" s="19">
        <v>34</v>
      </c>
      <c r="AY31" s="22">
        <v>40</v>
      </c>
      <c r="BF31" s="28">
        <v>20</v>
      </c>
      <c r="BM31" s="19">
        <v>64</v>
      </c>
    </row>
    <row r="32" spans="1:65" ht="16.5" thickBot="1">
      <c r="A32" t="s">
        <v>59</v>
      </c>
      <c r="B32" s="7" t="s">
        <v>60</v>
      </c>
      <c r="C32" s="17">
        <v>9</v>
      </c>
      <c r="D32" s="20">
        <v>11</v>
      </c>
      <c r="F32" s="12">
        <f t="shared" si="0"/>
        <v>10</v>
      </c>
      <c r="G32" s="20">
        <v>3.5</v>
      </c>
      <c r="H32" s="20">
        <v>3</v>
      </c>
      <c r="I32" s="13">
        <f t="shared" si="1"/>
        <v>17</v>
      </c>
      <c r="J32" s="17">
        <v>9</v>
      </c>
      <c r="K32" s="20">
        <v>7</v>
      </c>
      <c r="M32" s="12">
        <f t="shared" si="2"/>
        <v>8</v>
      </c>
      <c r="N32" s="12">
        <v>5</v>
      </c>
      <c r="O32" s="12">
        <v>5</v>
      </c>
      <c r="P32" s="13">
        <f t="shared" si="3"/>
        <v>18</v>
      </c>
      <c r="Q32" s="17">
        <v>9</v>
      </c>
      <c r="R32" s="20">
        <v>11</v>
      </c>
      <c r="T32" s="12">
        <f t="shared" si="4"/>
        <v>10</v>
      </c>
      <c r="U32" s="25">
        <v>4</v>
      </c>
      <c r="V32" s="21">
        <v>5</v>
      </c>
      <c r="W32" s="13">
        <f t="shared" si="5"/>
        <v>19</v>
      </c>
      <c r="X32" s="17">
        <v>9</v>
      </c>
      <c r="Y32" s="20">
        <v>12</v>
      </c>
      <c r="AA32" s="23">
        <f t="shared" si="11"/>
        <v>11</v>
      </c>
      <c r="AB32" s="23">
        <v>5</v>
      </c>
      <c r="AC32" s="23">
        <v>5</v>
      </c>
      <c r="AD32" s="19">
        <f t="shared" si="12"/>
        <v>21</v>
      </c>
      <c r="AE32" s="17">
        <v>10</v>
      </c>
      <c r="AF32" s="20">
        <v>7</v>
      </c>
      <c r="AH32" s="12">
        <f t="shared" si="9"/>
        <v>9</v>
      </c>
      <c r="AI32" s="21">
        <v>5</v>
      </c>
      <c r="AJ32" s="21">
        <v>5</v>
      </c>
      <c r="AK32" s="22">
        <f t="shared" si="8"/>
        <v>19</v>
      </c>
      <c r="AR32" s="19">
        <v>40</v>
      </c>
      <c r="AY32" s="22">
        <v>40</v>
      </c>
      <c r="BF32" s="28">
        <v>24</v>
      </c>
      <c r="BM32" s="19">
        <v>92</v>
      </c>
    </row>
    <row r="33" spans="1:65" ht="16.5" thickBot="1">
      <c r="A33" t="s">
        <v>61</v>
      </c>
      <c r="B33" s="7" t="s">
        <v>62</v>
      </c>
      <c r="C33" s="17">
        <v>10</v>
      </c>
      <c r="D33" s="20">
        <v>9</v>
      </c>
      <c r="F33" s="12">
        <f t="shared" si="0"/>
        <v>10</v>
      </c>
      <c r="G33" s="20">
        <v>5</v>
      </c>
      <c r="H33" s="20">
        <v>4.5</v>
      </c>
      <c r="I33" s="13">
        <f t="shared" si="1"/>
        <v>20</v>
      </c>
      <c r="J33" s="17">
        <v>11.5</v>
      </c>
      <c r="K33" s="20">
        <v>12</v>
      </c>
      <c r="M33" s="12">
        <f t="shared" si="2"/>
        <v>12</v>
      </c>
      <c r="N33" s="12">
        <v>5</v>
      </c>
      <c r="O33" s="12">
        <v>5</v>
      </c>
      <c r="P33" s="13">
        <f t="shared" si="3"/>
        <v>22</v>
      </c>
      <c r="Q33" s="17">
        <v>12</v>
      </c>
      <c r="R33" s="20">
        <v>12.5</v>
      </c>
      <c r="T33" s="12">
        <f t="shared" si="4"/>
        <v>12</v>
      </c>
      <c r="U33" s="25">
        <v>4</v>
      </c>
      <c r="V33" s="21">
        <v>5</v>
      </c>
      <c r="W33" s="13">
        <f t="shared" si="5"/>
        <v>21</v>
      </c>
      <c r="X33" s="17">
        <v>10</v>
      </c>
      <c r="Y33" s="20">
        <v>10</v>
      </c>
      <c r="AA33" s="23">
        <f t="shared" si="11"/>
        <v>10</v>
      </c>
      <c r="AB33" s="23">
        <v>5</v>
      </c>
      <c r="AC33" s="23">
        <v>5</v>
      </c>
      <c r="AD33" s="19">
        <f t="shared" si="12"/>
        <v>20</v>
      </c>
      <c r="AE33" s="17">
        <v>10.5</v>
      </c>
      <c r="AF33" s="20">
        <v>9</v>
      </c>
      <c r="AH33" s="12">
        <f t="shared" si="9"/>
        <v>10</v>
      </c>
      <c r="AI33" s="21">
        <v>5</v>
      </c>
      <c r="AJ33" s="21">
        <v>5</v>
      </c>
      <c r="AK33" s="22">
        <f t="shared" si="8"/>
        <v>20</v>
      </c>
      <c r="AR33" s="19">
        <v>40</v>
      </c>
      <c r="AY33" s="22">
        <v>40</v>
      </c>
      <c r="BF33" s="28">
        <v>32</v>
      </c>
      <c r="BM33" s="19">
        <v>76</v>
      </c>
    </row>
    <row r="34" spans="1:65" ht="16.5" thickBot="1">
      <c r="A34" t="s">
        <v>63</v>
      </c>
      <c r="B34" s="7" t="s">
        <v>64</v>
      </c>
      <c r="C34" s="17">
        <v>12</v>
      </c>
      <c r="D34" s="20">
        <v>12.5</v>
      </c>
      <c r="F34" s="12">
        <f t="shared" si="0"/>
        <v>12</v>
      </c>
      <c r="G34" s="20">
        <v>5</v>
      </c>
      <c r="H34" s="20">
        <v>4.5</v>
      </c>
      <c r="I34" s="13">
        <f t="shared" si="1"/>
        <v>22</v>
      </c>
      <c r="J34" s="17">
        <v>12</v>
      </c>
      <c r="K34" s="20">
        <v>12</v>
      </c>
      <c r="M34" s="12">
        <f t="shared" si="2"/>
        <v>12</v>
      </c>
      <c r="N34" s="12">
        <v>5</v>
      </c>
      <c r="O34" s="12">
        <v>5</v>
      </c>
      <c r="P34" s="13">
        <f t="shared" si="3"/>
        <v>22</v>
      </c>
      <c r="Q34" s="17">
        <v>8</v>
      </c>
      <c r="R34" s="20">
        <v>12.5</v>
      </c>
      <c r="T34" s="12">
        <f t="shared" si="4"/>
        <v>10</v>
      </c>
      <c r="U34" s="25">
        <v>4</v>
      </c>
      <c r="V34" s="21">
        <v>5</v>
      </c>
      <c r="W34" s="13">
        <f t="shared" si="5"/>
        <v>19</v>
      </c>
      <c r="X34" s="17">
        <v>10</v>
      </c>
      <c r="Y34" s="20">
        <v>12</v>
      </c>
      <c r="AA34" s="23">
        <f t="shared" si="11"/>
        <v>11</v>
      </c>
      <c r="AB34" s="23">
        <v>5</v>
      </c>
      <c r="AC34" s="23">
        <v>5</v>
      </c>
      <c r="AD34" s="19">
        <f t="shared" si="12"/>
        <v>21</v>
      </c>
      <c r="AE34" s="17">
        <v>10.5</v>
      </c>
      <c r="AF34" s="20">
        <v>12</v>
      </c>
      <c r="AH34" s="12">
        <f t="shared" si="9"/>
        <v>11</v>
      </c>
      <c r="AI34" s="21">
        <v>5</v>
      </c>
      <c r="AJ34" s="21">
        <v>5</v>
      </c>
      <c r="AK34" s="22">
        <f t="shared" si="8"/>
        <v>21</v>
      </c>
      <c r="AR34" s="19">
        <v>34</v>
      </c>
      <c r="AY34" s="22">
        <v>40</v>
      </c>
      <c r="BF34" s="28">
        <v>31</v>
      </c>
      <c r="BM34" s="19">
        <v>80</v>
      </c>
    </row>
    <row r="35" spans="1:65" ht="16.5" thickBot="1">
      <c r="A35" t="s">
        <v>65</v>
      </c>
      <c r="B35" s="7" t="s">
        <v>66</v>
      </c>
      <c r="C35" s="17">
        <v>11</v>
      </c>
      <c r="D35" s="20">
        <v>12</v>
      </c>
      <c r="F35" s="12">
        <f t="shared" si="0"/>
        <v>12</v>
      </c>
      <c r="G35" s="20">
        <v>4</v>
      </c>
      <c r="H35" s="20">
        <v>4</v>
      </c>
      <c r="I35" s="13">
        <f t="shared" si="1"/>
        <v>20</v>
      </c>
      <c r="J35" s="17">
        <v>9.5</v>
      </c>
      <c r="K35" s="20">
        <v>11</v>
      </c>
      <c r="M35" s="12">
        <f t="shared" si="2"/>
        <v>10</v>
      </c>
      <c r="N35" s="12">
        <v>5</v>
      </c>
      <c r="O35" s="12">
        <v>5</v>
      </c>
      <c r="P35" s="13">
        <f t="shared" si="3"/>
        <v>20</v>
      </c>
      <c r="Q35" s="17">
        <v>10</v>
      </c>
      <c r="R35" s="20">
        <v>10</v>
      </c>
      <c r="T35" s="12">
        <f>ROUND(AVERAGE(Q35,R35),0)</f>
        <v>10</v>
      </c>
      <c r="U35" s="25">
        <v>4</v>
      </c>
      <c r="V35" s="21">
        <v>5</v>
      </c>
      <c r="W35" s="13">
        <f t="shared" si="5"/>
        <v>19</v>
      </c>
      <c r="X35" s="17">
        <v>11</v>
      </c>
      <c r="Y35" s="20">
        <v>11</v>
      </c>
      <c r="AA35" s="23">
        <f t="shared" si="11"/>
        <v>11</v>
      </c>
      <c r="AB35" s="23">
        <v>5</v>
      </c>
      <c r="AC35" s="23">
        <v>5</v>
      </c>
      <c r="AD35" s="19">
        <f t="shared" si="12"/>
        <v>21</v>
      </c>
      <c r="AE35" s="17">
        <v>11</v>
      </c>
      <c r="AF35" s="20">
        <v>10</v>
      </c>
      <c r="AH35" s="12">
        <f t="shared" si="9"/>
        <v>11</v>
      </c>
      <c r="AI35" s="21">
        <v>5</v>
      </c>
      <c r="AJ35" s="21">
        <v>5</v>
      </c>
      <c r="AK35" s="22">
        <f t="shared" si="8"/>
        <v>21</v>
      </c>
      <c r="AR35" s="19">
        <v>30</v>
      </c>
      <c r="AY35" s="22">
        <v>40</v>
      </c>
      <c r="BF35" s="28">
        <v>30</v>
      </c>
      <c r="BM35" s="19">
        <v>94</v>
      </c>
    </row>
    <row r="36" spans="1:65" ht="16.5" thickBot="1">
      <c r="A36" t="s">
        <v>67</v>
      </c>
      <c r="B36" s="7" t="s">
        <v>68</v>
      </c>
      <c r="C36" s="17">
        <v>8</v>
      </c>
      <c r="D36" s="20">
        <v>9.5</v>
      </c>
      <c r="F36" s="12">
        <f t="shared" si="0"/>
        <v>9</v>
      </c>
      <c r="G36" s="20">
        <v>4</v>
      </c>
      <c r="H36" s="20">
        <v>4</v>
      </c>
      <c r="I36" s="13">
        <f t="shared" si="1"/>
        <v>17</v>
      </c>
      <c r="J36" s="17">
        <v>9</v>
      </c>
      <c r="K36" s="20">
        <v>9</v>
      </c>
      <c r="M36" s="12">
        <f t="shared" si="2"/>
        <v>9</v>
      </c>
      <c r="N36" s="12">
        <v>5</v>
      </c>
      <c r="O36" s="12">
        <v>5</v>
      </c>
      <c r="P36" s="13">
        <f t="shared" si="3"/>
        <v>19</v>
      </c>
      <c r="Q36" s="17">
        <v>8</v>
      </c>
      <c r="R36" s="20">
        <v>10</v>
      </c>
      <c r="T36" s="12">
        <f t="shared" si="4"/>
        <v>9</v>
      </c>
      <c r="U36" s="25">
        <v>4</v>
      </c>
      <c r="V36" s="21">
        <v>5</v>
      </c>
      <c r="W36" s="13">
        <f t="shared" si="5"/>
        <v>18</v>
      </c>
      <c r="X36" s="17">
        <v>9</v>
      </c>
      <c r="Y36" s="20">
        <v>10</v>
      </c>
      <c r="AA36" s="23">
        <f t="shared" si="11"/>
        <v>10</v>
      </c>
      <c r="AB36" s="23">
        <v>5</v>
      </c>
      <c r="AC36" s="23">
        <v>5</v>
      </c>
      <c r="AD36" s="19">
        <f t="shared" si="12"/>
        <v>20</v>
      </c>
      <c r="AE36" s="17">
        <v>10</v>
      </c>
      <c r="AF36" s="20">
        <v>9</v>
      </c>
      <c r="AH36" s="12">
        <f t="shared" si="9"/>
        <v>10</v>
      </c>
      <c r="AI36" s="21">
        <v>5</v>
      </c>
      <c r="AJ36" s="21">
        <v>5</v>
      </c>
      <c r="AK36" s="22">
        <f t="shared" si="8"/>
        <v>20</v>
      </c>
      <c r="AR36" s="19">
        <v>34</v>
      </c>
      <c r="AY36" s="22">
        <v>40</v>
      </c>
      <c r="BF36" s="28">
        <v>31</v>
      </c>
      <c r="BM36" s="19">
        <v>70</v>
      </c>
    </row>
    <row r="37" spans="1:65" ht="16.5" thickBot="1">
      <c r="A37" t="s">
        <v>69</v>
      </c>
      <c r="B37" s="7" t="s">
        <v>70</v>
      </c>
      <c r="C37" s="17">
        <v>9</v>
      </c>
      <c r="D37" s="20">
        <v>9</v>
      </c>
      <c r="F37" s="12">
        <f t="shared" si="0"/>
        <v>9</v>
      </c>
      <c r="G37" s="20">
        <v>5</v>
      </c>
      <c r="H37" s="20">
        <v>4.5</v>
      </c>
      <c r="I37" s="13">
        <f t="shared" si="1"/>
        <v>19</v>
      </c>
      <c r="J37" s="17">
        <v>12</v>
      </c>
      <c r="K37" s="20">
        <v>10</v>
      </c>
      <c r="M37" s="12">
        <f t="shared" si="2"/>
        <v>11</v>
      </c>
      <c r="N37" s="12">
        <v>5</v>
      </c>
      <c r="O37" s="12">
        <v>5</v>
      </c>
      <c r="P37" s="13">
        <f t="shared" si="3"/>
        <v>21</v>
      </c>
      <c r="Q37" s="17">
        <v>12</v>
      </c>
      <c r="R37" s="20" t="s">
        <v>99</v>
      </c>
      <c r="S37" s="18">
        <v>12.5</v>
      </c>
      <c r="T37" s="12">
        <f>ROUND(AVERAGE(Q37,S37),0)</f>
        <v>12</v>
      </c>
      <c r="U37" s="25">
        <v>4</v>
      </c>
      <c r="V37" s="21">
        <v>5</v>
      </c>
      <c r="W37" s="13">
        <f t="shared" si="5"/>
        <v>21</v>
      </c>
      <c r="X37" s="17">
        <v>11</v>
      </c>
      <c r="Y37" s="20">
        <v>12</v>
      </c>
      <c r="AA37" s="23">
        <f t="shared" si="11"/>
        <v>12</v>
      </c>
      <c r="AB37" s="23">
        <v>5</v>
      </c>
      <c r="AC37" s="23">
        <v>5</v>
      </c>
      <c r="AD37" s="19">
        <f t="shared" si="12"/>
        <v>22</v>
      </c>
      <c r="AE37" s="17">
        <v>11.5</v>
      </c>
      <c r="AF37" s="20">
        <v>10</v>
      </c>
      <c r="AH37" s="12">
        <f t="shared" si="9"/>
        <v>11</v>
      </c>
      <c r="AI37" s="21">
        <v>5</v>
      </c>
      <c r="AJ37" s="21">
        <v>5</v>
      </c>
      <c r="AK37" s="22">
        <f t="shared" si="8"/>
        <v>21</v>
      </c>
      <c r="AR37" s="19">
        <v>40</v>
      </c>
      <c r="AY37" s="22">
        <v>40</v>
      </c>
      <c r="BF37" s="28">
        <v>30</v>
      </c>
      <c r="BM37" s="19">
        <v>98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Se7ven</cp:lastModifiedBy>
  <cp:lastPrinted>2017-10-12T09:03:02Z</cp:lastPrinted>
  <dcterms:created xsi:type="dcterms:W3CDTF">2018-08-09T22:30:58Z</dcterms:created>
  <dcterms:modified xsi:type="dcterms:W3CDTF">2017-10-13T08:28:02Z</dcterms:modified>
</cp:coreProperties>
</file>