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90" windowWidth="20055" windowHeight="10485" tabRatio="593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<sst xmlns="http://schemas.openxmlformats.org/spreadsheetml/2006/main" count="281" uniqueCount="183">
  <si>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</si>
  <si>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</si>
  <si>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</si>
  <si>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</si>
  <si>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</si>
  <si>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2017BB01</t>
  </si>
  <si>
    <t xml:space="preserve">AARTHYSREE R J  </t>
  </si>
  <si>
    <t>2017BB02</t>
  </si>
  <si>
    <t xml:space="preserve">AKILA S  </t>
  </si>
  <si>
    <t>2017BB03</t>
  </si>
  <si>
    <t xml:space="preserve">ALANGARA JENIFER ROSELINE A  </t>
  </si>
  <si>
    <t>2017BB04</t>
  </si>
  <si>
    <t xml:space="preserve">ANITHA S  </t>
  </si>
  <si>
    <t>2017BB05</t>
  </si>
  <si>
    <t xml:space="preserve">ANUPPRABHA P B </t>
  </si>
  <si>
    <t>2017BB06</t>
  </si>
  <si>
    <t xml:space="preserve">ARCHANA V  </t>
  </si>
  <si>
    <t>2017BB07</t>
  </si>
  <si>
    <t xml:space="preserve">BALA NAGA NANDHINI R  </t>
  </si>
  <si>
    <t>2017BB08</t>
  </si>
  <si>
    <t xml:space="preserve">BANUPRIYA K  </t>
  </si>
  <si>
    <t>2017BB09</t>
  </si>
  <si>
    <t xml:space="preserve">BRINDHA K  </t>
  </si>
  <si>
    <t>2017BB10</t>
  </si>
  <si>
    <t xml:space="preserve">DAYANA JENSY V  </t>
  </si>
  <si>
    <t>2017BB11</t>
  </si>
  <si>
    <t xml:space="preserve">DEVAKALYANI C  </t>
  </si>
  <si>
    <t>2017BB12</t>
  </si>
  <si>
    <t xml:space="preserve">DHARANI P  </t>
  </si>
  <si>
    <t>2017BB13</t>
  </si>
  <si>
    <t xml:space="preserve">DHEVATHA T  </t>
  </si>
  <si>
    <t>2017BB14</t>
  </si>
  <si>
    <t xml:space="preserve">ELIZABETH RANI J  </t>
  </si>
  <si>
    <t>2017BB15</t>
  </si>
  <si>
    <t xml:space="preserve">FASILA NASRIN D </t>
  </si>
  <si>
    <t>2017BB16</t>
  </si>
  <si>
    <t xml:space="preserve">GAYATHRI S </t>
  </si>
  <si>
    <t>2017BB17</t>
  </si>
  <si>
    <t xml:space="preserve">GETHISYAL JEBSALINE K  </t>
  </si>
  <si>
    <t>2017BB18</t>
  </si>
  <si>
    <t xml:space="preserve">HERINI S  </t>
  </si>
  <si>
    <t>2017BB19</t>
  </si>
  <si>
    <t xml:space="preserve">INDRA K  </t>
  </si>
  <si>
    <t>2017BB20</t>
  </si>
  <si>
    <t xml:space="preserve">JESI LUDY J  </t>
  </si>
  <si>
    <t>2017BB21</t>
  </si>
  <si>
    <t xml:space="preserve">JESUTHAS ANUSHIYA  </t>
  </si>
  <si>
    <t>2017BB22</t>
  </si>
  <si>
    <t xml:space="preserve">JEYA KOWSALYA G  </t>
  </si>
  <si>
    <t>2017BB23</t>
  </si>
  <si>
    <t xml:space="preserve">JULIA PARKER J  </t>
  </si>
  <si>
    <t>2017BB24</t>
  </si>
  <si>
    <t xml:space="preserve">KARTHIGAI PRIYA M  </t>
  </si>
  <si>
    <t>2017BB25</t>
  </si>
  <si>
    <t xml:space="preserve">KARTHIGAI SELVI K  </t>
  </si>
  <si>
    <t>2017BB26</t>
  </si>
  <si>
    <t xml:space="preserve">KARTHIKA R  </t>
  </si>
  <si>
    <t>2017BB27</t>
  </si>
  <si>
    <t xml:space="preserve">KEERTHANA B  </t>
  </si>
  <si>
    <t>2017BB28</t>
  </si>
  <si>
    <t xml:space="preserve">KOWSALYA U  </t>
  </si>
  <si>
    <t>2017BB29</t>
  </si>
  <si>
    <t xml:space="preserve">KRITHI RISHIKA B  </t>
  </si>
  <si>
    <t>2017BB30</t>
  </si>
  <si>
    <t xml:space="preserve">MADHUMITHA A  </t>
  </si>
  <si>
    <t>2017BB31</t>
  </si>
  <si>
    <t xml:space="preserve">MAGITHA U  </t>
  </si>
  <si>
    <t>2017BB32</t>
  </si>
  <si>
    <t xml:space="preserve">MONISHA S  </t>
  </si>
  <si>
    <t>2017BB33</t>
  </si>
  <si>
    <t xml:space="preserve">NAGAJOTHI C  </t>
  </si>
  <si>
    <t>2017BB34</t>
  </si>
  <si>
    <t xml:space="preserve">NAGARAJAN MANEESHA  </t>
  </si>
  <si>
    <t>2017BB35</t>
  </si>
  <si>
    <t xml:space="preserve">NARMATHA R  </t>
  </si>
  <si>
    <t>2017BB36</t>
  </si>
  <si>
    <t xml:space="preserve">NITHYA SREE K  </t>
  </si>
  <si>
    <t>2017BB37</t>
  </si>
  <si>
    <t xml:space="preserve">NIVETHA C  </t>
  </si>
  <si>
    <t>2017BB38</t>
  </si>
  <si>
    <t xml:space="preserve">NIVETHA M </t>
  </si>
  <si>
    <t>2017BB39</t>
  </si>
  <si>
    <t xml:space="preserve">PATHINATHAN OLINTA  </t>
  </si>
  <si>
    <t>2017BB40</t>
  </si>
  <si>
    <t xml:space="preserve">PECHIAMMAL S  </t>
  </si>
  <si>
    <t>2017BB41</t>
  </si>
  <si>
    <t xml:space="preserve">POOJALAKSHMI R D  </t>
  </si>
  <si>
    <t>2017BB42</t>
  </si>
  <si>
    <t xml:space="preserve">PREETHI K  </t>
  </si>
  <si>
    <t>2017BB43</t>
  </si>
  <si>
    <t xml:space="preserve">PREETHI P </t>
  </si>
  <si>
    <t>2017BB44</t>
  </si>
  <si>
    <t xml:space="preserve">PRINCY D  </t>
  </si>
  <si>
    <t>2017BB45</t>
  </si>
  <si>
    <t xml:space="preserve">PRIYADHARSHINI M  </t>
  </si>
  <si>
    <t>2017BB46</t>
  </si>
  <si>
    <t xml:space="preserve">PRIYADHARSHINI V </t>
  </si>
  <si>
    <t>2017BB47</t>
  </si>
  <si>
    <t xml:space="preserve">RAJA RAJESWARI K  </t>
  </si>
  <si>
    <t>2017BB48</t>
  </si>
  <si>
    <t xml:space="preserve">REVATHI K  </t>
  </si>
  <si>
    <t>2017BB49</t>
  </si>
  <si>
    <t xml:space="preserve">SANTHOSHINI MEENA S  </t>
  </si>
  <si>
    <t>2017BB50</t>
  </si>
  <si>
    <t xml:space="preserve">SARANYA B  </t>
  </si>
  <si>
    <t>2017BB51</t>
  </si>
  <si>
    <t xml:space="preserve">SARANYA S  </t>
  </si>
  <si>
    <t>2017BB52</t>
  </si>
  <si>
    <t xml:space="preserve">SELVAMBIKA M  </t>
  </si>
  <si>
    <t>2017BB53</t>
  </si>
  <si>
    <t xml:space="preserve">SHALINI PRIYA B  </t>
  </si>
  <si>
    <t>2017BB54</t>
  </si>
  <si>
    <t xml:space="preserve">SHOBANA G  </t>
  </si>
  <si>
    <t>2017BB55</t>
  </si>
  <si>
    <t xml:space="preserve">SNEHA M P  </t>
  </si>
  <si>
    <t>2017BB56</t>
  </si>
  <si>
    <t xml:space="preserve">SONIYABRABHA S  </t>
  </si>
  <si>
    <t>2017BB57</t>
  </si>
  <si>
    <t xml:space="preserve">SORNA MALAVIYA M R  </t>
  </si>
  <si>
    <t>2017BB58</t>
  </si>
  <si>
    <t xml:space="preserve">SOUNDARYA C  </t>
  </si>
  <si>
    <t>2017BB59</t>
  </si>
  <si>
    <t xml:space="preserve">SOUNDARYA V </t>
  </si>
  <si>
    <t>2017BB60</t>
  </si>
  <si>
    <t xml:space="preserve">SOWMIYA A  </t>
  </si>
  <si>
    <t>2017BB61</t>
  </si>
  <si>
    <t xml:space="preserve">SRIVARSHINI S  </t>
  </si>
  <si>
    <t>2017BB62</t>
  </si>
  <si>
    <t xml:space="preserve">SUJITHA G  </t>
  </si>
  <si>
    <t>2017BB63</t>
  </si>
  <si>
    <t xml:space="preserve">SUMATHI M  </t>
  </si>
  <si>
    <t>2017BB64</t>
  </si>
  <si>
    <t xml:space="preserve">SUSHMA S  </t>
  </si>
  <si>
    <t>2017BB65</t>
  </si>
  <si>
    <t xml:space="preserve">SWATHILAKSHMI S  </t>
  </si>
  <si>
    <t>2017BB66</t>
  </si>
  <si>
    <t xml:space="preserve">TAMIL SELVI P  </t>
  </si>
  <si>
    <t>2017BB67</t>
  </si>
  <si>
    <t xml:space="preserve">THANGAMEENA G  </t>
  </si>
  <si>
    <t>2017BB68</t>
  </si>
  <si>
    <t xml:space="preserve">THARANESWARI T  </t>
  </si>
  <si>
    <t>2017BB69</t>
  </si>
  <si>
    <t xml:space="preserve">VARSHA P  </t>
  </si>
  <si>
    <t>2017BB70</t>
  </si>
  <si>
    <t xml:space="preserve">VINOTHINI M  </t>
  </si>
  <si>
    <t>2017BB71</t>
  </si>
  <si>
    <t xml:space="preserve">YOGA LAKSHMI A  </t>
  </si>
  <si>
    <t>2017BB72</t>
  </si>
  <si>
    <t xml:space="preserve">YOGAPRIYA A  </t>
  </si>
  <si>
    <t xml:space="preserve">U1CC1 </t>
  </si>
  <si>
    <t xml:space="preserve">U1CC2 </t>
  </si>
  <si>
    <t>U1AC1</t>
  </si>
  <si>
    <t xml:space="preserve">BUSINESS COMMUNICATION </t>
  </si>
  <si>
    <t xml:space="preserve">FUNDAMENTALS OF MANAGEMENT </t>
  </si>
  <si>
    <t>BUSINESS STATISTICS</t>
  </si>
  <si>
    <t>FOUNDATION COURSE</t>
  </si>
  <si>
    <t xml:space="preserve">        T1 </t>
  </si>
  <si>
    <t xml:space="preserve">        T2 </t>
  </si>
  <si>
    <t xml:space="preserve">        RT </t>
  </si>
  <si>
    <t xml:space="preserve">        TA </t>
  </si>
  <si>
    <t xml:space="preserve">        C1 </t>
  </si>
  <si>
    <t xml:space="preserve">        C2 </t>
  </si>
  <si>
    <t xml:space="preserve"> TOT(25) </t>
  </si>
  <si>
    <t>TOT(50)</t>
  </si>
  <si>
    <t>NON MAJOR ELECTIVE OPTED FOR</t>
  </si>
  <si>
    <t>LA</t>
  </si>
  <si>
    <t>AB</t>
  </si>
  <si>
    <t>IT</t>
  </si>
  <si>
    <t>JMC</t>
  </si>
  <si>
    <t>BCA</t>
  </si>
  <si>
    <t>STATISTICS</t>
  </si>
  <si>
    <t>MATHS B</t>
  </si>
  <si>
    <t>ENGLISH</t>
  </si>
  <si>
    <t>LONG ABSENT</t>
  </si>
  <si>
    <t>C1 (objectivr)</t>
  </si>
  <si>
    <t>C2 (Assign)</t>
  </si>
  <si>
    <t>AA</t>
  </si>
  <si>
    <t>La</t>
  </si>
  <si>
    <t>TAMIL( Advance)</t>
  </si>
  <si>
    <t>TAMIL ( Advance)</t>
  </si>
  <si>
    <t>TAMIL(Basic)</t>
  </si>
  <si>
    <t>TAMIL (Basic)</t>
  </si>
  <si>
    <t>TAMIL (Advance)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</si>
</sst>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4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6"/>
  <sheetViews>
    <sheetView tabSelected="1" workbookViewId="0" topLeftCell="A53">
      <pane xSplit="2" topLeftCell="C1" activePane="topRight" state="frozen"/>
      <selection pane="topRight" activeCell="I77" sqref="I77"/>
    </sheetView>
  </sheetViews>
  <sheetFormatPr defaultColWidth="9.140625" defaultRowHeight="15"/>
  <cols>
    <col min="1" max="1" width="11.7109375" style="0" customWidth="1"/>
    <col min="2" max="2" width="28.140625" style="0" customWidth="1"/>
    <col min="29" max="29" width="22.00390625" style="0" customWidth="1"/>
  </cols>
  <sheetData>
    <row r="1" spans="1:78" ht="15">
      <c r="A1" s="2"/>
      <c r="B1" s="2" t="s">
        <v>0</v>
      </c>
      <c r="C1" s="1" t="s">
        <v>149</v>
      </c>
      <c r="D1" s="1"/>
      <c r="E1" s="1"/>
      <c r="F1" s="1"/>
      <c r="G1" s="1"/>
      <c r="H1" s="1"/>
      <c r="I1" s="1"/>
      <c r="J1" s="1" t="s">
        <v>150</v>
      </c>
      <c r="K1" s="1"/>
      <c r="L1" s="1"/>
      <c r="M1" s="1"/>
      <c r="N1" s="1"/>
      <c r="O1" s="1"/>
      <c r="P1" s="1"/>
      <c r="Q1" s="1" t="s">
        <v>151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15">
      <c r="A2" s="2"/>
      <c r="B2" s="2" t="s">
        <v>1</v>
      </c>
      <c r="C2" s="1" t="s">
        <v>152</v>
      </c>
      <c r="D2" s="1"/>
      <c r="E2" s="1"/>
      <c r="F2" s="1"/>
      <c r="G2" s="1"/>
      <c r="H2" s="1"/>
      <c r="I2" s="1"/>
      <c r="J2" s="1" t="s">
        <v>153</v>
      </c>
      <c r="K2" s="1"/>
      <c r="L2" s="1"/>
      <c r="M2" s="1"/>
      <c r="N2" s="1"/>
      <c r="O2" s="1"/>
      <c r="P2" s="1"/>
      <c r="Q2" s="1" t="s">
        <v>154</v>
      </c>
      <c r="R2" s="1"/>
      <c r="S2" s="1"/>
      <c r="T2" s="1"/>
      <c r="U2" s="1"/>
      <c r="V2" s="1"/>
      <c r="W2" s="1"/>
      <c r="X2" s="1" t="s">
        <v>155</v>
      </c>
      <c r="Y2" s="1"/>
      <c r="Z2" s="1"/>
      <c r="AA2" s="1"/>
      <c r="AB2" s="1"/>
      <c r="AC2" s="1" t="s">
        <v>164</v>
      </c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5">
      <c r="A3" s="2"/>
      <c r="B3" s="2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15">
      <c r="A4" s="3" t="s">
        <v>3</v>
      </c>
      <c r="B4" s="3" t="s">
        <v>4</v>
      </c>
      <c r="C4" s="4" t="s">
        <v>156</v>
      </c>
      <c r="D4" s="4" t="s">
        <v>157</v>
      </c>
      <c r="E4" s="4" t="s">
        <v>158</v>
      </c>
      <c r="F4" s="4" t="s">
        <v>159</v>
      </c>
      <c r="G4" s="4" t="s">
        <v>160</v>
      </c>
      <c r="H4" s="4" t="s">
        <v>161</v>
      </c>
      <c r="I4" s="4" t="s">
        <v>162</v>
      </c>
      <c r="J4" s="4" t="s">
        <v>156</v>
      </c>
      <c r="K4" s="4" t="s">
        <v>157</v>
      </c>
      <c r="L4" s="4" t="s">
        <v>158</v>
      </c>
      <c r="M4" s="4" t="s">
        <v>159</v>
      </c>
      <c r="N4" s="4" t="s">
        <v>160</v>
      </c>
      <c r="O4" s="4" t="s">
        <v>161</v>
      </c>
      <c r="P4" s="4" t="s">
        <v>162</v>
      </c>
      <c r="Q4" s="4" t="s">
        <v>156</v>
      </c>
      <c r="R4" s="4" t="s">
        <v>157</v>
      </c>
      <c r="S4" s="4" t="s">
        <v>158</v>
      </c>
      <c r="T4" s="4" t="s">
        <v>159</v>
      </c>
      <c r="U4" s="5" t="s">
        <v>174</v>
      </c>
      <c r="V4" s="4" t="s">
        <v>175</v>
      </c>
      <c r="W4" s="4" t="s">
        <v>162</v>
      </c>
      <c r="X4" s="4" t="s">
        <v>163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15">
      <c r="A5" t="s">
        <v>5</v>
      </c>
      <c r="B5" t="s">
        <v>6</v>
      </c>
      <c r="C5" s="1">
        <v>10.5</v>
      </c>
      <c r="D5" s="1">
        <v>10.5</v>
      </c>
      <c r="E5" s="1"/>
      <c r="F5" s="1">
        <f>ROUND(AVERAGE(C5,D5),0)</f>
        <v>11</v>
      </c>
      <c r="G5" s="1">
        <v>5</v>
      </c>
      <c r="H5" s="1">
        <v>5</v>
      </c>
      <c r="I5" s="1">
        <f>ROUND(SUM(F5,G5,H5),0)</f>
        <v>21</v>
      </c>
      <c r="J5" s="1">
        <v>9.5</v>
      </c>
      <c r="K5" s="1">
        <v>11</v>
      </c>
      <c r="L5" s="1"/>
      <c r="M5" s="1">
        <f>ROUND(AVERAGE(J5,K5,L5),0)</f>
        <v>10</v>
      </c>
      <c r="N5" s="1">
        <v>5</v>
      </c>
      <c r="O5" s="1">
        <v>5</v>
      </c>
      <c r="P5" s="1">
        <f>ROUND(SUM(M5,N5,O5),0)</f>
        <v>20</v>
      </c>
      <c r="Q5" s="1">
        <v>12</v>
      </c>
      <c r="R5" s="1">
        <v>9</v>
      </c>
      <c r="S5" s="1"/>
      <c r="T5" s="1">
        <f>ROUND(AVERAGE(Q5,R5),0)</f>
        <v>11</v>
      </c>
      <c r="U5" s="1">
        <v>4</v>
      </c>
      <c r="V5" s="1">
        <v>5</v>
      </c>
      <c r="W5" s="1">
        <f>ROUND(SUM(T5,U5,V5),0)</f>
        <v>20</v>
      </c>
      <c r="X5" s="1"/>
      <c r="Y5" s="1"/>
      <c r="Z5" s="1"/>
      <c r="AA5" s="1"/>
      <c r="AB5" s="1"/>
      <c r="AC5" s="1" t="s">
        <v>178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29" ht="15">
      <c r="A6" t="s">
        <v>7</v>
      </c>
      <c r="B6" t="s">
        <v>8</v>
      </c>
      <c r="C6">
        <v>7</v>
      </c>
      <c r="D6">
        <v>6.5</v>
      </c>
      <c r="F6" s="1">
        <f aca="true" t="shared" si="0" ref="F6:F69">ROUND(AVERAGE(C6,D6),0)</f>
        <v>7</v>
      </c>
      <c r="G6" s="1">
        <v>5</v>
      </c>
      <c r="H6" s="1">
        <v>5</v>
      </c>
      <c r="I6" s="1">
        <f aca="true" t="shared" si="1" ref="I6:I69">ROUND(SUM(F6,G6:H6),0)</f>
        <v>17</v>
      </c>
      <c r="J6">
        <v>9</v>
      </c>
      <c r="K6" s="1">
        <v>6</v>
      </c>
      <c r="M6" s="1">
        <f aca="true" t="shared" si="2" ref="M6:M69">ROUND(AVERAGE(J6,K6,L6),0)</f>
        <v>8</v>
      </c>
      <c r="N6">
        <v>5</v>
      </c>
      <c r="O6" s="1">
        <v>5</v>
      </c>
      <c r="P6" s="1">
        <f aca="true" t="shared" si="3" ref="P6:P69">ROUND(SUM(M6,N6,O6),0)</f>
        <v>18</v>
      </c>
      <c r="Q6">
        <v>11</v>
      </c>
      <c r="R6">
        <v>11</v>
      </c>
      <c r="T6" s="1">
        <f aca="true" t="shared" si="4" ref="T6:T69">ROUND(AVERAGE(Q6,R6),0)</f>
        <v>11</v>
      </c>
      <c r="U6">
        <v>4</v>
      </c>
      <c r="V6">
        <v>4.5</v>
      </c>
      <c r="W6" s="1">
        <f aca="true" t="shared" si="5" ref="W6:W69">ROUND(SUM(T6,U6,V6),0)</f>
        <v>20</v>
      </c>
      <c r="AC6" t="s">
        <v>167</v>
      </c>
    </row>
    <row r="7" spans="1:29" ht="15">
      <c r="A7" t="s">
        <v>9</v>
      </c>
      <c r="B7" t="s">
        <v>10</v>
      </c>
      <c r="C7" s="6" t="s">
        <v>166</v>
      </c>
      <c r="D7">
        <v>8</v>
      </c>
      <c r="E7">
        <v>9.5</v>
      </c>
      <c r="F7" s="1">
        <v>9</v>
      </c>
      <c r="G7" s="1">
        <v>5</v>
      </c>
      <c r="H7" s="1">
        <v>5</v>
      </c>
      <c r="I7" s="1">
        <f t="shared" si="1"/>
        <v>19</v>
      </c>
      <c r="J7" t="s">
        <v>166</v>
      </c>
      <c r="K7" s="1">
        <v>10</v>
      </c>
      <c r="L7" s="1">
        <v>6</v>
      </c>
      <c r="M7" s="1">
        <f t="shared" si="2"/>
        <v>8</v>
      </c>
      <c r="N7" s="1">
        <v>5</v>
      </c>
      <c r="O7" s="1">
        <v>5</v>
      </c>
      <c r="P7" s="1">
        <f t="shared" si="3"/>
        <v>18</v>
      </c>
      <c r="Q7" t="s">
        <v>166</v>
      </c>
      <c r="R7">
        <v>1</v>
      </c>
      <c r="S7">
        <v>12.5</v>
      </c>
      <c r="T7" s="1">
        <v>7</v>
      </c>
      <c r="U7">
        <v>3</v>
      </c>
      <c r="V7">
        <v>4.5</v>
      </c>
      <c r="W7" s="1">
        <f t="shared" si="5"/>
        <v>15</v>
      </c>
      <c r="AC7" s="1" t="s">
        <v>171</v>
      </c>
    </row>
    <row r="8" spans="1:29" ht="15">
      <c r="A8" t="s">
        <v>11</v>
      </c>
      <c r="B8" t="s">
        <v>12</v>
      </c>
      <c r="C8">
        <v>3.5</v>
      </c>
      <c r="D8">
        <v>3.5</v>
      </c>
      <c r="F8" s="1">
        <f t="shared" si="0"/>
        <v>4</v>
      </c>
      <c r="G8" s="1">
        <v>5</v>
      </c>
      <c r="H8">
        <v>5</v>
      </c>
      <c r="I8" s="1">
        <f t="shared" si="1"/>
        <v>14</v>
      </c>
      <c r="J8">
        <v>6</v>
      </c>
      <c r="K8" s="1">
        <v>6</v>
      </c>
      <c r="M8" s="1">
        <f t="shared" si="2"/>
        <v>6</v>
      </c>
      <c r="N8" s="1">
        <v>5</v>
      </c>
      <c r="O8" s="1">
        <v>5</v>
      </c>
      <c r="P8" s="1">
        <f t="shared" si="3"/>
        <v>16</v>
      </c>
      <c r="Q8">
        <v>8</v>
      </c>
      <c r="R8">
        <v>4</v>
      </c>
      <c r="T8" s="1">
        <f t="shared" si="4"/>
        <v>6</v>
      </c>
      <c r="U8">
        <v>3.5</v>
      </c>
      <c r="V8">
        <v>4.5</v>
      </c>
      <c r="W8" s="1">
        <f t="shared" si="5"/>
        <v>14</v>
      </c>
      <c r="AC8" s="1" t="s">
        <v>168</v>
      </c>
    </row>
    <row r="9" spans="1:29" ht="15">
      <c r="A9" t="s">
        <v>13</v>
      </c>
      <c r="B9" t="s">
        <v>14</v>
      </c>
      <c r="C9">
        <v>5.5</v>
      </c>
      <c r="D9">
        <v>5</v>
      </c>
      <c r="F9" s="1">
        <f t="shared" si="0"/>
        <v>5</v>
      </c>
      <c r="G9" s="1">
        <v>4.5</v>
      </c>
      <c r="H9" s="1">
        <v>4</v>
      </c>
      <c r="I9" s="1">
        <f t="shared" si="1"/>
        <v>14</v>
      </c>
      <c r="J9">
        <v>7</v>
      </c>
      <c r="K9" s="1">
        <v>11</v>
      </c>
      <c r="M9" s="1">
        <f t="shared" si="2"/>
        <v>9</v>
      </c>
      <c r="N9" s="1">
        <v>4</v>
      </c>
      <c r="O9" s="1">
        <v>5</v>
      </c>
      <c r="P9" s="1">
        <f t="shared" si="3"/>
        <v>18</v>
      </c>
      <c r="Q9">
        <v>6.5</v>
      </c>
      <c r="R9">
        <v>4</v>
      </c>
      <c r="T9" s="1">
        <f t="shared" si="4"/>
        <v>5</v>
      </c>
      <c r="U9">
        <v>4</v>
      </c>
      <c r="V9">
        <v>4.5</v>
      </c>
      <c r="W9" s="1">
        <f t="shared" si="5"/>
        <v>14</v>
      </c>
      <c r="AC9" s="1" t="s">
        <v>169</v>
      </c>
    </row>
    <row r="10" spans="1:29" ht="15">
      <c r="A10" t="s">
        <v>15</v>
      </c>
      <c r="B10" t="s">
        <v>16</v>
      </c>
      <c r="C10">
        <v>6</v>
      </c>
      <c r="D10">
        <v>4</v>
      </c>
      <c r="F10" s="1">
        <f t="shared" si="0"/>
        <v>5</v>
      </c>
      <c r="G10" s="1">
        <v>5</v>
      </c>
      <c r="H10" s="1">
        <v>4</v>
      </c>
      <c r="I10" s="1">
        <f t="shared" si="1"/>
        <v>14</v>
      </c>
      <c r="J10">
        <v>7</v>
      </c>
      <c r="K10" s="1">
        <v>6</v>
      </c>
      <c r="M10" s="1">
        <f t="shared" si="2"/>
        <v>7</v>
      </c>
      <c r="N10" s="1">
        <v>5</v>
      </c>
      <c r="O10" s="1">
        <v>5</v>
      </c>
      <c r="P10" s="1">
        <f t="shared" si="3"/>
        <v>17</v>
      </c>
      <c r="Q10">
        <v>11</v>
      </c>
      <c r="R10">
        <v>9</v>
      </c>
      <c r="T10" s="1">
        <f t="shared" si="4"/>
        <v>10</v>
      </c>
      <c r="U10">
        <v>3</v>
      </c>
      <c r="V10">
        <v>4.5</v>
      </c>
      <c r="W10" s="1">
        <f t="shared" si="5"/>
        <v>18</v>
      </c>
      <c r="AC10" s="1" t="s">
        <v>168</v>
      </c>
    </row>
    <row r="11" spans="1:29" ht="15">
      <c r="A11" t="s">
        <v>17</v>
      </c>
      <c r="B11" t="s">
        <v>18</v>
      </c>
      <c r="C11">
        <v>9.5</v>
      </c>
      <c r="D11">
        <v>10</v>
      </c>
      <c r="F11" s="1">
        <f t="shared" si="0"/>
        <v>10</v>
      </c>
      <c r="G11" s="1">
        <v>5</v>
      </c>
      <c r="H11" s="1">
        <v>5</v>
      </c>
      <c r="I11" s="1">
        <f t="shared" si="1"/>
        <v>20</v>
      </c>
      <c r="J11">
        <v>9.5</v>
      </c>
      <c r="K11" s="1">
        <v>8</v>
      </c>
      <c r="M11" s="1">
        <f t="shared" si="2"/>
        <v>9</v>
      </c>
      <c r="N11" s="1">
        <v>5</v>
      </c>
      <c r="O11" s="1">
        <v>5</v>
      </c>
      <c r="P11" s="1">
        <f t="shared" si="3"/>
        <v>19</v>
      </c>
      <c r="Q11">
        <v>9</v>
      </c>
      <c r="R11">
        <v>6.5</v>
      </c>
      <c r="T11" s="1">
        <f t="shared" si="4"/>
        <v>8</v>
      </c>
      <c r="U11">
        <v>4</v>
      </c>
      <c r="V11">
        <v>4.5</v>
      </c>
      <c r="W11" s="1">
        <f t="shared" si="5"/>
        <v>17</v>
      </c>
      <c r="AC11" s="1" t="s">
        <v>168</v>
      </c>
    </row>
    <row r="12" spans="1:29" ht="15">
      <c r="A12" t="s">
        <v>19</v>
      </c>
      <c r="B12" t="s">
        <v>20</v>
      </c>
      <c r="C12">
        <v>5</v>
      </c>
      <c r="D12">
        <v>6</v>
      </c>
      <c r="F12" s="1">
        <f t="shared" si="0"/>
        <v>6</v>
      </c>
      <c r="G12" s="1">
        <v>5</v>
      </c>
      <c r="H12" s="1">
        <v>4</v>
      </c>
      <c r="I12" s="1">
        <f t="shared" si="1"/>
        <v>15</v>
      </c>
      <c r="J12">
        <v>5</v>
      </c>
      <c r="K12" s="1">
        <v>8</v>
      </c>
      <c r="M12" s="1">
        <f t="shared" si="2"/>
        <v>7</v>
      </c>
      <c r="N12" s="1">
        <v>4</v>
      </c>
      <c r="O12" s="1">
        <v>5</v>
      </c>
      <c r="P12" s="1">
        <f t="shared" si="3"/>
        <v>16</v>
      </c>
      <c r="Q12">
        <v>9.5</v>
      </c>
      <c r="R12">
        <v>9</v>
      </c>
      <c r="T12" s="1">
        <f t="shared" si="4"/>
        <v>9</v>
      </c>
      <c r="U12">
        <v>3</v>
      </c>
      <c r="V12">
        <v>4.5</v>
      </c>
      <c r="W12" s="1">
        <f t="shared" si="5"/>
        <v>17</v>
      </c>
      <c r="AC12" s="1" t="s">
        <v>169</v>
      </c>
    </row>
    <row r="13" spans="1:29" ht="15">
      <c r="A13" t="s">
        <v>21</v>
      </c>
      <c r="B13" t="s">
        <v>22</v>
      </c>
      <c r="C13">
        <v>10</v>
      </c>
      <c r="D13">
        <v>11</v>
      </c>
      <c r="F13" s="1">
        <f t="shared" si="0"/>
        <v>11</v>
      </c>
      <c r="G13" s="1">
        <v>5</v>
      </c>
      <c r="H13" s="1">
        <v>5</v>
      </c>
      <c r="I13" s="1">
        <f t="shared" si="1"/>
        <v>21</v>
      </c>
      <c r="J13">
        <v>7.5</v>
      </c>
      <c r="K13" s="1">
        <v>11</v>
      </c>
      <c r="M13" s="1">
        <f t="shared" si="2"/>
        <v>9</v>
      </c>
      <c r="N13" s="1">
        <v>5</v>
      </c>
      <c r="O13" s="1">
        <v>5</v>
      </c>
      <c r="P13" s="1">
        <f t="shared" si="3"/>
        <v>19</v>
      </c>
      <c r="Q13">
        <v>12</v>
      </c>
      <c r="R13">
        <v>9</v>
      </c>
      <c r="T13" s="1">
        <f t="shared" si="4"/>
        <v>11</v>
      </c>
      <c r="U13">
        <v>4</v>
      </c>
      <c r="V13">
        <v>4</v>
      </c>
      <c r="W13" s="1">
        <f t="shared" si="5"/>
        <v>19</v>
      </c>
      <c r="AC13" s="1" t="s">
        <v>169</v>
      </c>
    </row>
    <row r="14" spans="1:29" ht="15">
      <c r="A14" t="s">
        <v>23</v>
      </c>
      <c r="B14" t="s">
        <v>24</v>
      </c>
      <c r="C14">
        <v>7.5</v>
      </c>
      <c r="D14">
        <v>6</v>
      </c>
      <c r="F14" s="1">
        <f t="shared" si="0"/>
        <v>7</v>
      </c>
      <c r="G14" s="1">
        <v>5</v>
      </c>
      <c r="H14" s="1">
        <v>5</v>
      </c>
      <c r="I14" s="1">
        <f t="shared" si="1"/>
        <v>17</v>
      </c>
      <c r="J14">
        <v>7</v>
      </c>
      <c r="K14" s="1">
        <v>5</v>
      </c>
      <c r="M14" s="1">
        <f t="shared" si="2"/>
        <v>6</v>
      </c>
      <c r="N14" s="1">
        <v>4</v>
      </c>
      <c r="O14" s="1">
        <v>5</v>
      </c>
      <c r="P14" s="1">
        <f t="shared" si="3"/>
        <v>15</v>
      </c>
      <c r="Q14">
        <v>8.5</v>
      </c>
      <c r="R14">
        <v>3.5</v>
      </c>
      <c r="T14" s="1">
        <f t="shared" si="4"/>
        <v>6</v>
      </c>
      <c r="U14">
        <v>4</v>
      </c>
      <c r="V14">
        <v>4.5</v>
      </c>
      <c r="W14" s="1">
        <f t="shared" si="5"/>
        <v>15</v>
      </c>
      <c r="AC14" s="1" t="s">
        <v>169</v>
      </c>
    </row>
    <row r="15" spans="1:29" ht="15">
      <c r="A15" t="s">
        <v>25</v>
      </c>
      <c r="B15" t="s">
        <v>26</v>
      </c>
      <c r="C15">
        <v>10</v>
      </c>
      <c r="D15">
        <v>8.5</v>
      </c>
      <c r="F15" s="1">
        <f t="shared" si="0"/>
        <v>9</v>
      </c>
      <c r="G15" s="1">
        <v>5</v>
      </c>
      <c r="H15" s="1">
        <v>5</v>
      </c>
      <c r="I15" s="1">
        <f t="shared" si="1"/>
        <v>19</v>
      </c>
      <c r="J15">
        <v>10.5</v>
      </c>
      <c r="K15" s="1">
        <v>12</v>
      </c>
      <c r="M15" s="1">
        <f t="shared" si="2"/>
        <v>11</v>
      </c>
      <c r="N15" s="1">
        <v>5</v>
      </c>
      <c r="O15" s="1">
        <v>5</v>
      </c>
      <c r="P15" s="1">
        <f t="shared" si="3"/>
        <v>21</v>
      </c>
      <c r="Q15">
        <v>15</v>
      </c>
      <c r="R15">
        <v>11</v>
      </c>
      <c r="T15" s="1">
        <f t="shared" si="4"/>
        <v>13</v>
      </c>
      <c r="U15">
        <v>4</v>
      </c>
      <c r="V15">
        <v>4</v>
      </c>
      <c r="W15" s="1">
        <f t="shared" si="5"/>
        <v>21</v>
      </c>
      <c r="AC15" s="1" t="s">
        <v>167</v>
      </c>
    </row>
    <row r="16" spans="1:29" ht="15">
      <c r="A16" t="s">
        <v>27</v>
      </c>
      <c r="B16" t="s">
        <v>28</v>
      </c>
      <c r="C16">
        <v>13</v>
      </c>
      <c r="D16">
        <v>10</v>
      </c>
      <c r="F16" s="1">
        <f t="shared" si="0"/>
        <v>12</v>
      </c>
      <c r="G16" s="1">
        <v>5</v>
      </c>
      <c r="H16" s="1">
        <v>5</v>
      </c>
      <c r="I16" s="1">
        <f t="shared" si="1"/>
        <v>22</v>
      </c>
      <c r="J16">
        <v>14</v>
      </c>
      <c r="K16" s="1">
        <v>13</v>
      </c>
      <c r="M16" s="1">
        <f t="shared" si="2"/>
        <v>14</v>
      </c>
      <c r="N16" s="1">
        <v>5</v>
      </c>
      <c r="O16" s="1">
        <v>5</v>
      </c>
      <c r="P16" s="1">
        <f t="shared" si="3"/>
        <v>24</v>
      </c>
      <c r="Q16">
        <v>13</v>
      </c>
      <c r="R16">
        <v>10</v>
      </c>
      <c r="T16" s="1">
        <f t="shared" si="4"/>
        <v>12</v>
      </c>
      <c r="U16">
        <v>5</v>
      </c>
      <c r="V16">
        <v>4.5</v>
      </c>
      <c r="W16" s="1">
        <f t="shared" si="5"/>
        <v>22</v>
      </c>
      <c r="AC16" s="1" t="s">
        <v>170</v>
      </c>
    </row>
    <row r="17" spans="1:29" ht="15">
      <c r="A17" t="s">
        <v>29</v>
      </c>
      <c r="B17" t="s">
        <v>30</v>
      </c>
      <c r="C17">
        <v>9</v>
      </c>
      <c r="D17">
        <v>12.5</v>
      </c>
      <c r="F17" s="1">
        <f t="shared" si="0"/>
        <v>11</v>
      </c>
      <c r="G17" s="1">
        <v>4</v>
      </c>
      <c r="H17" s="1">
        <v>5</v>
      </c>
      <c r="I17" s="1">
        <f t="shared" si="1"/>
        <v>20</v>
      </c>
      <c r="J17">
        <v>10</v>
      </c>
      <c r="K17" s="1">
        <v>10</v>
      </c>
      <c r="M17" s="1">
        <f t="shared" si="2"/>
        <v>10</v>
      </c>
      <c r="N17" s="1">
        <v>5</v>
      </c>
      <c r="O17" s="1">
        <v>5</v>
      </c>
      <c r="P17" s="1">
        <f t="shared" si="3"/>
        <v>20</v>
      </c>
      <c r="Q17">
        <v>10</v>
      </c>
      <c r="R17">
        <v>9</v>
      </c>
      <c r="T17" s="1">
        <f t="shared" si="4"/>
        <v>10</v>
      </c>
      <c r="U17">
        <v>3</v>
      </c>
      <c r="V17">
        <v>4.5</v>
      </c>
      <c r="W17" s="1">
        <f t="shared" si="5"/>
        <v>18</v>
      </c>
      <c r="AC17" s="1" t="s">
        <v>179</v>
      </c>
    </row>
    <row r="18" spans="1:29" ht="15">
      <c r="A18" t="s">
        <v>31</v>
      </c>
      <c r="B18" t="s">
        <v>32</v>
      </c>
      <c r="C18">
        <v>5</v>
      </c>
      <c r="D18">
        <v>8</v>
      </c>
      <c r="F18" s="1">
        <f t="shared" si="0"/>
        <v>7</v>
      </c>
      <c r="G18" s="1">
        <v>3</v>
      </c>
      <c r="H18" s="1">
        <v>4</v>
      </c>
      <c r="I18" s="1">
        <f t="shared" si="1"/>
        <v>14</v>
      </c>
      <c r="J18">
        <v>5</v>
      </c>
      <c r="K18" s="1">
        <v>5</v>
      </c>
      <c r="M18" s="1">
        <f t="shared" si="2"/>
        <v>5</v>
      </c>
      <c r="N18" s="1">
        <v>5</v>
      </c>
      <c r="O18" s="1">
        <v>5</v>
      </c>
      <c r="P18" s="1">
        <f t="shared" si="3"/>
        <v>15</v>
      </c>
      <c r="Q18">
        <v>8</v>
      </c>
      <c r="R18">
        <v>7</v>
      </c>
      <c r="T18" s="1">
        <f t="shared" si="4"/>
        <v>8</v>
      </c>
      <c r="U18">
        <v>3</v>
      </c>
      <c r="V18">
        <v>4.5</v>
      </c>
      <c r="W18" s="1">
        <f t="shared" si="5"/>
        <v>16</v>
      </c>
      <c r="AC18" s="1" t="s">
        <v>168</v>
      </c>
    </row>
    <row r="19" spans="1:29" ht="15">
      <c r="A19" t="s">
        <v>33</v>
      </c>
      <c r="B19" t="s">
        <v>34</v>
      </c>
      <c r="C19">
        <v>6</v>
      </c>
      <c r="D19">
        <v>6.5</v>
      </c>
      <c r="F19" s="1">
        <f t="shared" si="0"/>
        <v>6</v>
      </c>
      <c r="G19" s="1">
        <v>4</v>
      </c>
      <c r="H19" s="1">
        <v>5</v>
      </c>
      <c r="I19" s="1">
        <f t="shared" si="1"/>
        <v>15</v>
      </c>
      <c r="J19">
        <v>10</v>
      </c>
      <c r="K19" s="1">
        <v>11</v>
      </c>
      <c r="L19" s="1"/>
      <c r="M19" s="1">
        <f t="shared" si="2"/>
        <v>11</v>
      </c>
      <c r="N19" s="1">
        <v>5</v>
      </c>
      <c r="O19" s="1">
        <v>5</v>
      </c>
      <c r="P19" s="1">
        <f t="shared" si="3"/>
        <v>21</v>
      </c>
      <c r="Q19">
        <v>10</v>
      </c>
      <c r="R19">
        <v>8.5</v>
      </c>
      <c r="T19" s="1">
        <f t="shared" si="4"/>
        <v>9</v>
      </c>
      <c r="U19">
        <v>3</v>
      </c>
      <c r="V19">
        <v>4</v>
      </c>
      <c r="W19" s="1">
        <f t="shared" si="5"/>
        <v>16</v>
      </c>
      <c r="AC19" s="1" t="s">
        <v>168</v>
      </c>
    </row>
    <row r="20" spans="1:29" ht="15">
      <c r="A20" t="s">
        <v>35</v>
      </c>
      <c r="B20" t="s">
        <v>36</v>
      </c>
      <c r="C20" s="6" t="s">
        <v>166</v>
      </c>
      <c r="D20">
        <v>11</v>
      </c>
      <c r="E20">
        <v>12</v>
      </c>
      <c r="F20" s="1">
        <v>11.5</v>
      </c>
      <c r="G20" s="1">
        <v>5</v>
      </c>
      <c r="H20" s="1">
        <v>5</v>
      </c>
      <c r="I20" s="1">
        <f t="shared" si="1"/>
        <v>22</v>
      </c>
      <c r="J20" t="s">
        <v>166</v>
      </c>
      <c r="K20">
        <v>12</v>
      </c>
      <c r="L20">
        <v>8</v>
      </c>
      <c r="M20" s="1">
        <f t="shared" si="2"/>
        <v>10</v>
      </c>
      <c r="N20" s="1">
        <v>5</v>
      </c>
      <c r="O20" s="1">
        <v>5</v>
      </c>
      <c r="P20" s="1">
        <f t="shared" si="3"/>
        <v>20</v>
      </c>
      <c r="Q20" t="s">
        <v>166</v>
      </c>
      <c r="R20">
        <v>11.5</v>
      </c>
      <c r="S20">
        <v>10.5</v>
      </c>
      <c r="T20" s="1">
        <v>11</v>
      </c>
      <c r="U20">
        <v>3</v>
      </c>
      <c r="V20">
        <v>4</v>
      </c>
      <c r="W20" s="1">
        <f t="shared" si="5"/>
        <v>18</v>
      </c>
      <c r="AC20" s="1" t="s">
        <v>170</v>
      </c>
    </row>
    <row r="21" spans="1:29" ht="15">
      <c r="A21" t="s">
        <v>37</v>
      </c>
      <c r="B21" t="s">
        <v>38</v>
      </c>
      <c r="C21">
        <v>9.5</v>
      </c>
      <c r="D21">
        <v>9.5</v>
      </c>
      <c r="F21" s="1">
        <f t="shared" si="0"/>
        <v>10</v>
      </c>
      <c r="G21" s="1">
        <v>5</v>
      </c>
      <c r="H21" s="1">
        <v>5</v>
      </c>
      <c r="I21" s="1">
        <f t="shared" si="1"/>
        <v>20</v>
      </c>
      <c r="J21">
        <v>10.5</v>
      </c>
      <c r="K21" s="1">
        <v>12</v>
      </c>
      <c r="M21" s="1">
        <f t="shared" si="2"/>
        <v>11</v>
      </c>
      <c r="N21" s="1">
        <v>4</v>
      </c>
      <c r="O21" s="1">
        <v>5</v>
      </c>
      <c r="P21" s="1">
        <f t="shared" si="3"/>
        <v>20</v>
      </c>
      <c r="Q21">
        <v>12</v>
      </c>
      <c r="R21">
        <v>8</v>
      </c>
      <c r="T21" s="1">
        <f t="shared" si="4"/>
        <v>10</v>
      </c>
      <c r="U21">
        <v>4</v>
      </c>
      <c r="V21">
        <v>4.5</v>
      </c>
      <c r="W21" s="1">
        <f t="shared" si="5"/>
        <v>19</v>
      </c>
      <c r="AC21" s="1" t="s">
        <v>170</v>
      </c>
    </row>
    <row r="22" spans="1:29" ht="15">
      <c r="A22" t="s">
        <v>39</v>
      </c>
      <c r="B22" t="s">
        <v>40</v>
      </c>
      <c r="C22">
        <v>4.5</v>
      </c>
      <c r="D22">
        <v>8.5</v>
      </c>
      <c r="F22" s="1">
        <f t="shared" si="0"/>
        <v>7</v>
      </c>
      <c r="G22" s="1">
        <v>5</v>
      </c>
      <c r="H22" s="1">
        <v>5</v>
      </c>
      <c r="I22" s="1">
        <f t="shared" si="1"/>
        <v>17</v>
      </c>
      <c r="J22">
        <v>11</v>
      </c>
      <c r="K22" s="1">
        <v>6</v>
      </c>
      <c r="L22" s="1"/>
      <c r="M22" s="1">
        <f t="shared" si="2"/>
        <v>9</v>
      </c>
      <c r="N22" s="1">
        <v>4</v>
      </c>
      <c r="O22" s="1">
        <v>5</v>
      </c>
      <c r="P22" s="1">
        <f t="shared" si="3"/>
        <v>18</v>
      </c>
      <c r="Q22">
        <v>11</v>
      </c>
      <c r="R22">
        <v>6.5</v>
      </c>
      <c r="T22" s="1">
        <f t="shared" si="4"/>
        <v>9</v>
      </c>
      <c r="U22">
        <v>3</v>
      </c>
      <c r="V22">
        <v>4.5</v>
      </c>
      <c r="W22" s="1">
        <f t="shared" si="5"/>
        <v>17</v>
      </c>
      <c r="AC22" s="1" t="s">
        <v>169</v>
      </c>
    </row>
    <row r="23" spans="1:29" ht="15">
      <c r="A23" t="s">
        <v>41</v>
      </c>
      <c r="B23" t="s">
        <v>42</v>
      </c>
      <c r="C23">
        <v>10.5</v>
      </c>
      <c r="D23">
        <v>9.5</v>
      </c>
      <c r="F23" s="1">
        <f t="shared" si="0"/>
        <v>10</v>
      </c>
      <c r="G23" s="1">
        <v>5</v>
      </c>
      <c r="H23" s="1">
        <v>5</v>
      </c>
      <c r="I23" s="1">
        <f t="shared" si="1"/>
        <v>20</v>
      </c>
      <c r="J23">
        <v>8</v>
      </c>
      <c r="K23" s="1">
        <v>12</v>
      </c>
      <c r="M23" s="1">
        <f t="shared" si="2"/>
        <v>10</v>
      </c>
      <c r="N23" s="1">
        <v>5</v>
      </c>
      <c r="O23" s="1">
        <v>5</v>
      </c>
      <c r="P23" s="1">
        <f t="shared" si="3"/>
        <v>20</v>
      </c>
      <c r="Q23">
        <v>11</v>
      </c>
      <c r="R23">
        <v>11</v>
      </c>
      <c r="T23" s="1">
        <f t="shared" si="4"/>
        <v>11</v>
      </c>
      <c r="U23">
        <v>3</v>
      </c>
      <c r="V23">
        <v>4.5</v>
      </c>
      <c r="W23" s="1">
        <f t="shared" si="5"/>
        <v>19</v>
      </c>
      <c r="AC23" s="1" t="s">
        <v>168</v>
      </c>
    </row>
    <row r="24" spans="1:29" ht="15">
      <c r="A24" t="s">
        <v>43</v>
      </c>
      <c r="B24" t="s">
        <v>44</v>
      </c>
      <c r="C24">
        <v>10.5</v>
      </c>
      <c r="D24">
        <v>8</v>
      </c>
      <c r="F24" s="1">
        <f t="shared" si="0"/>
        <v>9</v>
      </c>
      <c r="G24" s="1">
        <v>5</v>
      </c>
      <c r="H24" s="1">
        <v>5</v>
      </c>
      <c r="I24" s="1">
        <f t="shared" si="1"/>
        <v>19</v>
      </c>
      <c r="J24">
        <v>10.5</v>
      </c>
      <c r="K24" s="1">
        <v>10</v>
      </c>
      <c r="M24" s="1">
        <f t="shared" si="2"/>
        <v>10</v>
      </c>
      <c r="N24" s="1">
        <v>5</v>
      </c>
      <c r="O24" s="1">
        <v>5</v>
      </c>
      <c r="P24" s="1">
        <f t="shared" si="3"/>
        <v>20</v>
      </c>
      <c r="Q24">
        <v>9</v>
      </c>
      <c r="R24" t="s">
        <v>176</v>
      </c>
      <c r="S24" s="1">
        <v>7</v>
      </c>
      <c r="T24" s="1">
        <v>8</v>
      </c>
      <c r="U24">
        <v>4</v>
      </c>
      <c r="V24">
        <v>4.5</v>
      </c>
      <c r="W24" s="1">
        <v>17</v>
      </c>
      <c r="AC24" s="1" t="s">
        <v>169</v>
      </c>
    </row>
    <row r="25" spans="1:29" ht="15">
      <c r="A25" t="s">
        <v>45</v>
      </c>
      <c r="B25" t="s">
        <v>46</v>
      </c>
      <c r="C25">
        <v>10.5</v>
      </c>
      <c r="D25">
        <v>13</v>
      </c>
      <c r="F25" s="1">
        <f t="shared" si="0"/>
        <v>12</v>
      </c>
      <c r="G25" s="1">
        <v>5</v>
      </c>
      <c r="H25" s="1">
        <v>5</v>
      </c>
      <c r="I25" s="1">
        <f t="shared" si="1"/>
        <v>22</v>
      </c>
      <c r="J25">
        <v>13.5</v>
      </c>
      <c r="K25" s="1">
        <v>8</v>
      </c>
      <c r="M25" s="1">
        <f t="shared" si="2"/>
        <v>11</v>
      </c>
      <c r="N25">
        <v>5</v>
      </c>
      <c r="O25">
        <v>5</v>
      </c>
      <c r="P25" s="1">
        <f t="shared" si="3"/>
        <v>21</v>
      </c>
      <c r="Q25">
        <v>15</v>
      </c>
      <c r="R25">
        <v>15</v>
      </c>
      <c r="T25" s="1">
        <f t="shared" si="4"/>
        <v>15</v>
      </c>
      <c r="U25">
        <v>5</v>
      </c>
      <c r="V25">
        <v>4.5</v>
      </c>
      <c r="W25" s="1">
        <f t="shared" si="5"/>
        <v>25</v>
      </c>
      <c r="AC25" s="1" t="s">
        <v>168</v>
      </c>
    </row>
    <row r="26" spans="1:29" ht="15">
      <c r="A26" t="s">
        <v>47</v>
      </c>
      <c r="B26" t="s">
        <v>48</v>
      </c>
      <c r="C26">
        <v>9.5</v>
      </c>
      <c r="D26">
        <v>8.5</v>
      </c>
      <c r="F26" s="1">
        <f t="shared" si="0"/>
        <v>9</v>
      </c>
      <c r="G26" s="1">
        <v>5</v>
      </c>
      <c r="H26" s="1">
        <v>5</v>
      </c>
      <c r="I26" s="1">
        <f t="shared" si="1"/>
        <v>19</v>
      </c>
      <c r="J26">
        <v>7.5</v>
      </c>
      <c r="K26" s="1">
        <v>12</v>
      </c>
      <c r="M26" s="1">
        <f>ROUND(AVERAGE(J26,K26,L26),0)</f>
        <v>10</v>
      </c>
      <c r="N26" s="1">
        <v>5</v>
      </c>
      <c r="O26" s="1">
        <v>5</v>
      </c>
      <c r="P26" s="1">
        <f t="shared" si="3"/>
        <v>20</v>
      </c>
      <c r="Q26">
        <v>12</v>
      </c>
      <c r="R26">
        <v>7</v>
      </c>
      <c r="T26" s="1">
        <f t="shared" si="4"/>
        <v>10</v>
      </c>
      <c r="U26">
        <v>5</v>
      </c>
      <c r="V26">
        <v>4.5</v>
      </c>
      <c r="W26" s="1">
        <f t="shared" si="5"/>
        <v>20</v>
      </c>
      <c r="AC26" s="1" t="s">
        <v>168</v>
      </c>
    </row>
    <row r="27" spans="1:29" ht="15">
      <c r="A27" t="s">
        <v>49</v>
      </c>
      <c r="B27" t="s">
        <v>50</v>
      </c>
      <c r="C27">
        <v>14</v>
      </c>
      <c r="D27">
        <v>13</v>
      </c>
      <c r="F27" s="1">
        <f t="shared" si="0"/>
        <v>14</v>
      </c>
      <c r="G27" s="1">
        <v>5</v>
      </c>
      <c r="H27" s="1">
        <v>5</v>
      </c>
      <c r="I27" s="1">
        <f t="shared" si="1"/>
        <v>24</v>
      </c>
      <c r="J27">
        <v>14</v>
      </c>
      <c r="K27" s="1">
        <v>13</v>
      </c>
      <c r="M27" s="1">
        <f t="shared" si="2"/>
        <v>14</v>
      </c>
      <c r="N27" s="1">
        <v>5</v>
      </c>
      <c r="O27" s="1">
        <v>5</v>
      </c>
      <c r="P27" s="1">
        <f t="shared" si="3"/>
        <v>24</v>
      </c>
      <c r="Q27">
        <v>12</v>
      </c>
      <c r="R27">
        <v>11</v>
      </c>
      <c r="T27" s="1">
        <f t="shared" si="4"/>
        <v>12</v>
      </c>
      <c r="U27">
        <v>4</v>
      </c>
      <c r="V27">
        <v>4.5</v>
      </c>
      <c r="W27" s="1">
        <f t="shared" si="5"/>
        <v>21</v>
      </c>
      <c r="AC27" s="1" t="s">
        <v>169</v>
      </c>
    </row>
    <row r="28" spans="1:29" ht="15">
      <c r="A28" t="s">
        <v>51</v>
      </c>
      <c r="B28" t="s">
        <v>52</v>
      </c>
      <c r="C28">
        <v>11.5</v>
      </c>
      <c r="D28">
        <v>12</v>
      </c>
      <c r="F28" s="1">
        <f t="shared" si="0"/>
        <v>12</v>
      </c>
      <c r="G28" s="1">
        <v>5</v>
      </c>
      <c r="H28" s="1">
        <v>5</v>
      </c>
      <c r="I28" s="1">
        <f t="shared" si="1"/>
        <v>22</v>
      </c>
      <c r="J28">
        <v>9</v>
      </c>
      <c r="K28" s="1">
        <v>12</v>
      </c>
      <c r="M28" s="1">
        <f t="shared" si="2"/>
        <v>11</v>
      </c>
      <c r="N28" s="1">
        <v>5</v>
      </c>
      <c r="O28" s="1">
        <v>5</v>
      </c>
      <c r="P28" s="1">
        <f t="shared" si="3"/>
        <v>21</v>
      </c>
      <c r="Q28">
        <v>14</v>
      </c>
      <c r="R28">
        <v>13</v>
      </c>
      <c r="T28" s="1">
        <f t="shared" si="4"/>
        <v>14</v>
      </c>
      <c r="U28">
        <v>4</v>
      </c>
      <c r="V28">
        <v>4.5</v>
      </c>
      <c r="W28" s="1">
        <f t="shared" si="5"/>
        <v>23</v>
      </c>
      <c r="AC28" s="1" t="s">
        <v>169</v>
      </c>
    </row>
    <row r="29" spans="1:29" ht="15">
      <c r="A29" t="s">
        <v>53</v>
      </c>
      <c r="B29" t="s">
        <v>54</v>
      </c>
      <c r="C29">
        <v>9.5</v>
      </c>
      <c r="D29">
        <v>8.5</v>
      </c>
      <c r="F29" s="1">
        <f t="shared" si="0"/>
        <v>9</v>
      </c>
      <c r="G29" s="1">
        <v>5</v>
      </c>
      <c r="H29" s="1">
        <v>5</v>
      </c>
      <c r="I29" s="1">
        <f t="shared" si="1"/>
        <v>19</v>
      </c>
      <c r="J29">
        <v>9.5</v>
      </c>
      <c r="K29" s="1">
        <v>10</v>
      </c>
      <c r="M29" s="1">
        <f t="shared" si="2"/>
        <v>10</v>
      </c>
      <c r="N29" s="1">
        <v>5</v>
      </c>
      <c r="O29" s="1">
        <v>5</v>
      </c>
      <c r="P29" s="1">
        <f t="shared" si="3"/>
        <v>20</v>
      </c>
      <c r="Q29">
        <v>12</v>
      </c>
      <c r="R29">
        <v>8</v>
      </c>
      <c r="T29" s="1">
        <f t="shared" si="4"/>
        <v>10</v>
      </c>
      <c r="U29">
        <v>3</v>
      </c>
      <c r="V29">
        <v>5</v>
      </c>
      <c r="W29" s="1">
        <f t="shared" si="5"/>
        <v>18</v>
      </c>
      <c r="AC29" s="1" t="s">
        <v>179</v>
      </c>
    </row>
    <row r="30" spans="1:29" ht="15">
      <c r="A30" t="s">
        <v>55</v>
      </c>
      <c r="B30" t="s">
        <v>56</v>
      </c>
      <c r="C30">
        <v>5.5</v>
      </c>
      <c r="D30">
        <v>7</v>
      </c>
      <c r="F30" s="1">
        <f t="shared" si="0"/>
        <v>6</v>
      </c>
      <c r="G30" s="1">
        <v>4.5</v>
      </c>
      <c r="H30" s="1">
        <v>4</v>
      </c>
      <c r="I30" s="1">
        <f t="shared" si="1"/>
        <v>15</v>
      </c>
      <c r="J30">
        <v>6</v>
      </c>
      <c r="K30" s="1">
        <v>7</v>
      </c>
      <c r="M30" s="1">
        <f t="shared" si="2"/>
        <v>7</v>
      </c>
      <c r="N30" s="1">
        <v>4</v>
      </c>
      <c r="O30" s="1">
        <v>5</v>
      </c>
      <c r="P30" s="1">
        <f t="shared" si="3"/>
        <v>16</v>
      </c>
      <c r="Q30">
        <v>6</v>
      </c>
      <c r="R30">
        <v>5</v>
      </c>
      <c r="T30" s="1">
        <f t="shared" si="4"/>
        <v>6</v>
      </c>
      <c r="U30">
        <v>3</v>
      </c>
      <c r="V30">
        <v>4.5</v>
      </c>
      <c r="W30" s="1">
        <f t="shared" si="5"/>
        <v>14</v>
      </c>
      <c r="AC30" s="1" t="s">
        <v>171</v>
      </c>
    </row>
    <row r="31" spans="1:29" ht="15">
      <c r="A31" t="s">
        <v>57</v>
      </c>
      <c r="B31" t="s">
        <v>58</v>
      </c>
      <c r="C31" s="6" t="s">
        <v>166</v>
      </c>
      <c r="D31">
        <v>11</v>
      </c>
      <c r="E31">
        <v>12.5</v>
      </c>
      <c r="F31" s="1">
        <v>12</v>
      </c>
      <c r="G31" s="1">
        <v>5</v>
      </c>
      <c r="H31" s="1">
        <v>5</v>
      </c>
      <c r="I31" s="1">
        <f t="shared" si="1"/>
        <v>22</v>
      </c>
      <c r="J31" s="1" t="s">
        <v>166</v>
      </c>
      <c r="K31" s="1">
        <v>13</v>
      </c>
      <c r="L31" s="1">
        <v>10</v>
      </c>
      <c r="M31" s="1">
        <f t="shared" si="2"/>
        <v>12</v>
      </c>
      <c r="N31" s="1">
        <v>5</v>
      </c>
      <c r="O31" s="1">
        <v>5</v>
      </c>
      <c r="P31" s="1">
        <f t="shared" si="3"/>
        <v>22</v>
      </c>
      <c r="Q31" t="s">
        <v>166</v>
      </c>
      <c r="R31">
        <v>6</v>
      </c>
      <c r="S31">
        <v>10</v>
      </c>
      <c r="T31" s="1">
        <v>8</v>
      </c>
      <c r="U31">
        <v>5</v>
      </c>
      <c r="V31">
        <v>4.5</v>
      </c>
      <c r="W31" s="1">
        <f t="shared" si="5"/>
        <v>18</v>
      </c>
      <c r="AC31" s="1" t="s">
        <v>180</v>
      </c>
    </row>
    <row r="32" spans="1:29" ht="15">
      <c r="A32" t="s">
        <v>59</v>
      </c>
      <c r="B32" t="s">
        <v>60</v>
      </c>
      <c r="C32">
        <v>4</v>
      </c>
      <c r="D32">
        <v>3.5</v>
      </c>
      <c r="F32" s="1">
        <f t="shared" si="0"/>
        <v>4</v>
      </c>
      <c r="G32" s="1">
        <v>5</v>
      </c>
      <c r="H32" s="1">
        <v>5</v>
      </c>
      <c r="I32" s="1">
        <f t="shared" si="1"/>
        <v>14</v>
      </c>
      <c r="J32">
        <v>9</v>
      </c>
      <c r="K32" s="1">
        <v>10</v>
      </c>
      <c r="M32" s="1">
        <f t="shared" si="2"/>
        <v>10</v>
      </c>
      <c r="N32" s="1">
        <v>4</v>
      </c>
      <c r="O32" s="1">
        <v>5</v>
      </c>
      <c r="P32" s="1">
        <f t="shared" si="3"/>
        <v>19</v>
      </c>
      <c r="Q32">
        <v>8</v>
      </c>
      <c r="R32">
        <v>7.5</v>
      </c>
      <c r="T32" s="1">
        <f t="shared" si="4"/>
        <v>8</v>
      </c>
      <c r="U32">
        <v>4</v>
      </c>
      <c r="V32">
        <v>4.5</v>
      </c>
      <c r="W32" s="1">
        <f t="shared" si="5"/>
        <v>17</v>
      </c>
      <c r="AC32" s="1" t="s">
        <v>168</v>
      </c>
    </row>
    <row r="33" spans="1:29" ht="15">
      <c r="A33" t="s">
        <v>61</v>
      </c>
      <c r="B33" t="s">
        <v>62</v>
      </c>
      <c r="C33">
        <v>12.5</v>
      </c>
      <c r="D33">
        <v>13.5</v>
      </c>
      <c r="F33" s="1">
        <f t="shared" si="0"/>
        <v>13</v>
      </c>
      <c r="G33" s="1">
        <v>5</v>
      </c>
      <c r="H33" s="1">
        <v>5</v>
      </c>
      <c r="I33" s="1">
        <f t="shared" si="1"/>
        <v>23</v>
      </c>
      <c r="J33">
        <v>13.5</v>
      </c>
      <c r="K33" s="1">
        <v>12</v>
      </c>
      <c r="M33" s="1">
        <f t="shared" si="2"/>
        <v>13</v>
      </c>
      <c r="N33" s="1">
        <v>5</v>
      </c>
      <c r="O33" s="1">
        <v>5</v>
      </c>
      <c r="P33" s="1">
        <f t="shared" si="3"/>
        <v>23</v>
      </c>
      <c r="Q33">
        <v>12</v>
      </c>
      <c r="R33">
        <v>11</v>
      </c>
      <c r="T33" s="1">
        <f t="shared" si="4"/>
        <v>12</v>
      </c>
      <c r="U33">
        <v>5</v>
      </c>
      <c r="V33">
        <v>4.5</v>
      </c>
      <c r="W33" s="1">
        <f t="shared" si="5"/>
        <v>22</v>
      </c>
      <c r="AC33" s="1" t="s">
        <v>168</v>
      </c>
    </row>
    <row r="34" spans="1:29" ht="15">
      <c r="A34" t="s">
        <v>63</v>
      </c>
      <c r="B34" t="s">
        <v>64</v>
      </c>
      <c r="C34">
        <v>7</v>
      </c>
      <c r="D34">
        <v>11.5</v>
      </c>
      <c r="F34" s="1">
        <f t="shared" si="0"/>
        <v>9</v>
      </c>
      <c r="G34" s="1">
        <v>5</v>
      </c>
      <c r="H34" s="1">
        <v>5</v>
      </c>
      <c r="I34" s="1">
        <f t="shared" si="1"/>
        <v>19</v>
      </c>
      <c r="J34">
        <v>7.5</v>
      </c>
      <c r="K34" s="1">
        <v>13</v>
      </c>
      <c r="M34" s="1">
        <f t="shared" si="2"/>
        <v>10</v>
      </c>
      <c r="N34" s="1">
        <v>5</v>
      </c>
      <c r="O34" s="1">
        <v>5</v>
      </c>
      <c r="P34" s="1">
        <f t="shared" si="3"/>
        <v>20</v>
      </c>
      <c r="Q34">
        <v>8</v>
      </c>
      <c r="R34">
        <v>13</v>
      </c>
      <c r="T34" s="1">
        <f t="shared" si="4"/>
        <v>11</v>
      </c>
      <c r="U34">
        <v>4</v>
      </c>
      <c r="V34">
        <v>4.5</v>
      </c>
      <c r="W34" s="1">
        <f t="shared" si="5"/>
        <v>20</v>
      </c>
      <c r="AC34" s="1" t="s">
        <v>170</v>
      </c>
    </row>
    <row r="35" spans="1:29" ht="15">
      <c r="A35" t="s">
        <v>65</v>
      </c>
      <c r="B35" t="s">
        <v>66</v>
      </c>
      <c r="C35">
        <v>9.5</v>
      </c>
      <c r="D35">
        <v>8</v>
      </c>
      <c r="F35" s="1">
        <f t="shared" si="0"/>
        <v>9</v>
      </c>
      <c r="G35" s="1">
        <v>4</v>
      </c>
      <c r="H35" s="1">
        <v>5</v>
      </c>
      <c r="I35" s="1">
        <f t="shared" si="1"/>
        <v>18</v>
      </c>
      <c r="J35">
        <v>9</v>
      </c>
      <c r="K35" s="1">
        <v>11</v>
      </c>
      <c r="M35" s="1">
        <f t="shared" si="2"/>
        <v>10</v>
      </c>
      <c r="N35" s="1">
        <v>5</v>
      </c>
      <c r="O35" s="1">
        <v>5</v>
      </c>
      <c r="P35" s="1">
        <f t="shared" si="3"/>
        <v>20</v>
      </c>
      <c r="Q35">
        <v>11</v>
      </c>
      <c r="R35">
        <v>8.5</v>
      </c>
      <c r="T35" s="1">
        <f t="shared" si="4"/>
        <v>10</v>
      </c>
      <c r="U35">
        <v>5</v>
      </c>
      <c r="V35">
        <v>5</v>
      </c>
      <c r="W35" s="1">
        <f t="shared" si="5"/>
        <v>20</v>
      </c>
      <c r="AC35" s="1" t="s">
        <v>169</v>
      </c>
    </row>
    <row r="36" spans="1:29" ht="15">
      <c r="A36" t="s">
        <v>67</v>
      </c>
      <c r="B36" t="s">
        <v>68</v>
      </c>
      <c r="C36">
        <v>3</v>
      </c>
      <c r="D36">
        <v>4.5</v>
      </c>
      <c r="F36" s="1">
        <f t="shared" si="0"/>
        <v>4</v>
      </c>
      <c r="G36" s="1">
        <v>5</v>
      </c>
      <c r="H36" s="1">
        <v>5</v>
      </c>
      <c r="I36" s="1">
        <f t="shared" si="1"/>
        <v>14</v>
      </c>
      <c r="J36">
        <v>7</v>
      </c>
      <c r="K36" s="1">
        <v>6</v>
      </c>
      <c r="M36" s="1">
        <f t="shared" si="2"/>
        <v>7</v>
      </c>
      <c r="N36" s="1">
        <v>5</v>
      </c>
      <c r="O36" s="1">
        <v>5</v>
      </c>
      <c r="P36" s="1">
        <f t="shared" si="3"/>
        <v>17</v>
      </c>
      <c r="Q36">
        <v>4</v>
      </c>
      <c r="R36">
        <v>8</v>
      </c>
      <c r="T36" s="1">
        <f t="shared" si="4"/>
        <v>6</v>
      </c>
      <c r="U36">
        <v>3</v>
      </c>
      <c r="V36">
        <v>4.5</v>
      </c>
      <c r="W36" s="1">
        <f t="shared" si="5"/>
        <v>14</v>
      </c>
      <c r="AC36" s="1" t="s">
        <v>169</v>
      </c>
    </row>
    <row r="37" spans="1:29" ht="15">
      <c r="A37" t="s">
        <v>69</v>
      </c>
      <c r="B37" t="s">
        <v>70</v>
      </c>
      <c r="C37">
        <v>4</v>
      </c>
      <c r="D37">
        <v>7</v>
      </c>
      <c r="F37" s="1">
        <f t="shared" si="0"/>
        <v>6</v>
      </c>
      <c r="G37" s="1">
        <v>4</v>
      </c>
      <c r="H37" s="1">
        <v>4</v>
      </c>
      <c r="I37" s="1">
        <f t="shared" si="1"/>
        <v>14</v>
      </c>
      <c r="J37">
        <v>6.5</v>
      </c>
      <c r="K37" s="1">
        <v>8</v>
      </c>
      <c r="M37" s="1">
        <f t="shared" si="2"/>
        <v>7</v>
      </c>
      <c r="N37" s="1">
        <v>4</v>
      </c>
      <c r="O37" s="1">
        <v>5</v>
      </c>
      <c r="P37" s="1">
        <f t="shared" si="3"/>
        <v>16</v>
      </c>
      <c r="Q37">
        <v>7.5</v>
      </c>
      <c r="R37">
        <v>4.5</v>
      </c>
      <c r="T37" s="1">
        <f t="shared" si="4"/>
        <v>6</v>
      </c>
      <c r="U37">
        <v>4</v>
      </c>
      <c r="V37">
        <v>4.5</v>
      </c>
      <c r="W37" s="1">
        <f t="shared" si="5"/>
        <v>15</v>
      </c>
      <c r="AC37" s="1" t="s">
        <v>169</v>
      </c>
    </row>
    <row r="38" spans="1:29" ht="15">
      <c r="A38" t="s">
        <v>71</v>
      </c>
      <c r="B38" t="s">
        <v>72</v>
      </c>
      <c r="C38">
        <v>13</v>
      </c>
      <c r="D38">
        <v>12.5</v>
      </c>
      <c r="F38" s="1">
        <f t="shared" si="0"/>
        <v>13</v>
      </c>
      <c r="G38" s="1">
        <v>5</v>
      </c>
      <c r="H38" s="1">
        <v>5</v>
      </c>
      <c r="I38" s="1">
        <f t="shared" si="1"/>
        <v>23</v>
      </c>
      <c r="J38">
        <v>14</v>
      </c>
      <c r="K38" s="1">
        <v>12</v>
      </c>
      <c r="M38" s="1">
        <f t="shared" si="2"/>
        <v>13</v>
      </c>
      <c r="N38" s="1">
        <v>5</v>
      </c>
      <c r="O38" s="1">
        <v>5</v>
      </c>
      <c r="P38" s="1">
        <f t="shared" si="3"/>
        <v>23</v>
      </c>
      <c r="Q38">
        <v>14</v>
      </c>
      <c r="R38">
        <v>11.5</v>
      </c>
      <c r="T38" s="1">
        <f t="shared" si="4"/>
        <v>13</v>
      </c>
      <c r="U38">
        <v>4</v>
      </c>
      <c r="V38">
        <v>4.5</v>
      </c>
      <c r="W38" s="1">
        <f t="shared" si="5"/>
        <v>22</v>
      </c>
      <c r="AC38" s="1" t="s">
        <v>181</v>
      </c>
    </row>
    <row r="39" spans="1:29" ht="15">
      <c r="A39" t="s">
        <v>73</v>
      </c>
      <c r="B39" t="s">
        <v>74</v>
      </c>
      <c r="C39">
        <v>6.5</v>
      </c>
      <c r="D39">
        <v>9</v>
      </c>
      <c r="F39" s="1">
        <f t="shared" si="0"/>
        <v>8</v>
      </c>
      <c r="G39" s="1">
        <v>5</v>
      </c>
      <c r="H39" s="1">
        <v>4</v>
      </c>
      <c r="I39" s="1">
        <f t="shared" si="1"/>
        <v>17</v>
      </c>
      <c r="J39">
        <v>9</v>
      </c>
      <c r="K39" s="1">
        <v>9</v>
      </c>
      <c r="M39" s="1">
        <f t="shared" si="2"/>
        <v>9</v>
      </c>
      <c r="N39" s="1">
        <v>4</v>
      </c>
      <c r="O39" s="1">
        <v>5</v>
      </c>
      <c r="P39" s="1">
        <f t="shared" si="3"/>
        <v>18</v>
      </c>
      <c r="Q39">
        <v>10</v>
      </c>
      <c r="R39">
        <v>4</v>
      </c>
      <c r="T39" s="1">
        <f t="shared" si="4"/>
        <v>7</v>
      </c>
      <c r="U39">
        <v>3</v>
      </c>
      <c r="V39">
        <v>4.5</v>
      </c>
      <c r="W39" s="1">
        <f t="shared" si="5"/>
        <v>15</v>
      </c>
      <c r="AC39" s="1" t="s">
        <v>168</v>
      </c>
    </row>
    <row r="40" spans="1:29" ht="15">
      <c r="A40" t="s">
        <v>75</v>
      </c>
      <c r="B40" t="s">
        <v>76</v>
      </c>
      <c r="C40">
        <v>9.5</v>
      </c>
      <c r="D40">
        <v>10.5</v>
      </c>
      <c r="F40" s="1">
        <f t="shared" si="0"/>
        <v>10</v>
      </c>
      <c r="G40" s="1">
        <v>5</v>
      </c>
      <c r="H40" s="1">
        <v>5</v>
      </c>
      <c r="I40" s="1">
        <f t="shared" si="1"/>
        <v>20</v>
      </c>
      <c r="J40">
        <v>10</v>
      </c>
      <c r="K40" s="1">
        <v>11</v>
      </c>
      <c r="M40" s="1">
        <f t="shared" si="2"/>
        <v>11</v>
      </c>
      <c r="N40" s="1">
        <v>5</v>
      </c>
      <c r="O40" s="1">
        <v>5</v>
      </c>
      <c r="P40" s="1">
        <f t="shared" si="3"/>
        <v>21</v>
      </c>
      <c r="Q40">
        <v>13.5</v>
      </c>
      <c r="R40">
        <v>12</v>
      </c>
      <c r="T40" s="1">
        <f t="shared" si="4"/>
        <v>13</v>
      </c>
      <c r="U40">
        <v>3</v>
      </c>
      <c r="V40">
        <v>4.5</v>
      </c>
      <c r="W40" s="1">
        <f t="shared" si="5"/>
        <v>21</v>
      </c>
      <c r="AC40" s="1" t="s">
        <v>168</v>
      </c>
    </row>
    <row r="41" spans="1:29" ht="15">
      <c r="A41" t="s">
        <v>77</v>
      </c>
      <c r="B41" t="s">
        <v>78</v>
      </c>
      <c r="C41">
        <v>7.5</v>
      </c>
      <c r="D41">
        <v>10.5</v>
      </c>
      <c r="F41" s="1">
        <f t="shared" si="0"/>
        <v>9</v>
      </c>
      <c r="G41" s="1">
        <v>4.5</v>
      </c>
      <c r="H41" s="1">
        <v>5</v>
      </c>
      <c r="I41" s="1">
        <f t="shared" si="1"/>
        <v>19</v>
      </c>
      <c r="J41">
        <v>10</v>
      </c>
      <c r="K41" s="1">
        <v>12</v>
      </c>
      <c r="M41" s="1">
        <f t="shared" si="2"/>
        <v>11</v>
      </c>
      <c r="N41" s="1">
        <v>5</v>
      </c>
      <c r="O41" s="1">
        <v>5</v>
      </c>
      <c r="P41" s="1">
        <f t="shared" si="3"/>
        <v>21</v>
      </c>
      <c r="Q41">
        <v>10</v>
      </c>
      <c r="R41">
        <v>12</v>
      </c>
      <c r="T41" s="1">
        <f t="shared" si="4"/>
        <v>11</v>
      </c>
      <c r="U41">
        <v>4</v>
      </c>
      <c r="V41">
        <v>4.5</v>
      </c>
      <c r="W41" s="1">
        <f t="shared" si="5"/>
        <v>20</v>
      </c>
      <c r="AC41" s="1" t="s">
        <v>171</v>
      </c>
    </row>
    <row r="42" spans="1:29" ht="15">
      <c r="A42" t="s">
        <v>79</v>
      </c>
      <c r="B42" t="s">
        <v>80</v>
      </c>
      <c r="C42">
        <v>3.5</v>
      </c>
      <c r="D42">
        <v>5.5</v>
      </c>
      <c r="F42" s="1">
        <f t="shared" si="0"/>
        <v>5</v>
      </c>
      <c r="G42" s="1">
        <v>4</v>
      </c>
      <c r="H42" s="1">
        <v>5</v>
      </c>
      <c r="I42" s="1">
        <f t="shared" si="1"/>
        <v>14</v>
      </c>
      <c r="J42">
        <v>5</v>
      </c>
      <c r="K42" s="1">
        <v>8</v>
      </c>
      <c r="M42" s="1">
        <f t="shared" si="2"/>
        <v>7</v>
      </c>
      <c r="N42" s="1">
        <v>5</v>
      </c>
      <c r="O42" s="1">
        <v>5</v>
      </c>
      <c r="P42" s="1">
        <f t="shared" si="3"/>
        <v>17</v>
      </c>
      <c r="Q42">
        <v>7.5</v>
      </c>
      <c r="R42">
        <v>5</v>
      </c>
      <c r="T42" s="1">
        <f t="shared" si="4"/>
        <v>6</v>
      </c>
      <c r="U42">
        <v>4</v>
      </c>
      <c r="V42">
        <v>4.5</v>
      </c>
      <c r="W42" s="1">
        <f t="shared" si="5"/>
        <v>15</v>
      </c>
      <c r="AC42" s="1" t="s">
        <v>168</v>
      </c>
    </row>
    <row r="43" spans="1:29" ht="15">
      <c r="A43" t="s">
        <v>81</v>
      </c>
      <c r="B43" t="s">
        <v>82</v>
      </c>
      <c r="C43">
        <v>9.5</v>
      </c>
      <c r="D43">
        <v>12</v>
      </c>
      <c r="F43" s="1">
        <f t="shared" si="0"/>
        <v>11</v>
      </c>
      <c r="G43" s="1">
        <v>5</v>
      </c>
      <c r="H43" s="1">
        <v>5</v>
      </c>
      <c r="I43" s="1">
        <f t="shared" si="1"/>
        <v>21</v>
      </c>
      <c r="J43">
        <v>10</v>
      </c>
      <c r="K43" s="1">
        <v>8</v>
      </c>
      <c r="M43" s="1">
        <f t="shared" si="2"/>
        <v>9</v>
      </c>
      <c r="N43" s="1">
        <v>5</v>
      </c>
      <c r="O43" s="1">
        <v>5</v>
      </c>
      <c r="P43" s="1">
        <f t="shared" si="3"/>
        <v>19</v>
      </c>
      <c r="Q43">
        <v>13.5</v>
      </c>
      <c r="R43">
        <v>9</v>
      </c>
      <c r="T43" s="1">
        <f t="shared" si="4"/>
        <v>11</v>
      </c>
      <c r="U43">
        <v>4</v>
      </c>
      <c r="V43">
        <v>4.5</v>
      </c>
      <c r="W43" s="1">
        <f t="shared" si="5"/>
        <v>20</v>
      </c>
      <c r="AC43" s="1" t="s">
        <v>168</v>
      </c>
    </row>
    <row r="44" spans="1:29" ht="15">
      <c r="A44" t="s">
        <v>83</v>
      </c>
      <c r="B44" t="s">
        <v>84</v>
      </c>
      <c r="C44">
        <v>6.5</v>
      </c>
      <c r="D44">
        <v>10</v>
      </c>
      <c r="F44" s="1">
        <f t="shared" si="0"/>
        <v>8</v>
      </c>
      <c r="G44" s="1">
        <v>4.5</v>
      </c>
      <c r="H44" s="1">
        <v>5</v>
      </c>
      <c r="I44" s="1">
        <f t="shared" si="1"/>
        <v>18</v>
      </c>
      <c r="J44">
        <v>10</v>
      </c>
      <c r="K44" s="1">
        <v>9</v>
      </c>
      <c r="M44" s="1">
        <f t="shared" si="2"/>
        <v>10</v>
      </c>
      <c r="N44" s="1">
        <v>4</v>
      </c>
      <c r="O44" s="1">
        <v>5</v>
      </c>
      <c r="P44" s="1">
        <f t="shared" si="3"/>
        <v>19</v>
      </c>
      <c r="Q44">
        <v>13</v>
      </c>
      <c r="R44">
        <v>9</v>
      </c>
      <c r="T44" s="1">
        <f t="shared" si="4"/>
        <v>11</v>
      </c>
      <c r="U44">
        <v>3</v>
      </c>
      <c r="V44">
        <v>4.5</v>
      </c>
      <c r="W44" s="1">
        <f t="shared" si="5"/>
        <v>19</v>
      </c>
      <c r="AC44" s="1" t="s">
        <v>171</v>
      </c>
    </row>
    <row r="45" spans="1:29" ht="15">
      <c r="A45" t="s">
        <v>85</v>
      </c>
      <c r="B45" t="s">
        <v>86</v>
      </c>
      <c r="C45">
        <v>2.5</v>
      </c>
      <c r="D45">
        <v>7</v>
      </c>
      <c r="F45" s="1">
        <f t="shared" si="0"/>
        <v>5</v>
      </c>
      <c r="G45" s="1">
        <v>4</v>
      </c>
      <c r="H45" s="1">
        <v>5</v>
      </c>
      <c r="I45" s="1">
        <f t="shared" si="1"/>
        <v>14</v>
      </c>
      <c r="J45">
        <v>6</v>
      </c>
      <c r="K45" s="1">
        <v>5</v>
      </c>
      <c r="M45" s="1">
        <f t="shared" si="2"/>
        <v>6</v>
      </c>
      <c r="N45" s="1">
        <v>5</v>
      </c>
      <c r="O45" s="1">
        <v>5</v>
      </c>
      <c r="P45" s="1">
        <f t="shared" si="3"/>
        <v>16</v>
      </c>
      <c r="Q45">
        <v>11</v>
      </c>
      <c r="R45">
        <v>9</v>
      </c>
      <c r="T45" s="1">
        <f t="shared" si="4"/>
        <v>10</v>
      </c>
      <c r="U45">
        <v>3</v>
      </c>
      <c r="V45">
        <v>4.5</v>
      </c>
      <c r="W45" s="1">
        <f t="shared" si="5"/>
        <v>18</v>
      </c>
      <c r="AC45" s="1" t="s">
        <v>169</v>
      </c>
    </row>
    <row r="46" spans="1:29" ht="15">
      <c r="A46" t="s">
        <v>87</v>
      </c>
      <c r="B46" t="s">
        <v>88</v>
      </c>
      <c r="C46">
        <v>11.5</v>
      </c>
      <c r="D46">
        <v>10</v>
      </c>
      <c r="F46" s="1">
        <f t="shared" si="0"/>
        <v>11</v>
      </c>
      <c r="G46" s="1">
        <v>5</v>
      </c>
      <c r="H46" s="1">
        <v>5</v>
      </c>
      <c r="I46" s="1">
        <f t="shared" si="1"/>
        <v>21</v>
      </c>
      <c r="J46">
        <v>8</v>
      </c>
      <c r="K46" s="1">
        <v>10</v>
      </c>
      <c r="M46" s="1">
        <f t="shared" si="2"/>
        <v>9</v>
      </c>
      <c r="N46" s="1">
        <v>5</v>
      </c>
      <c r="O46" s="1">
        <v>5</v>
      </c>
      <c r="P46" s="1">
        <f t="shared" si="3"/>
        <v>19</v>
      </c>
      <c r="Q46">
        <v>13.5</v>
      </c>
      <c r="R46">
        <v>10.5</v>
      </c>
      <c r="T46" s="1">
        <f t="shared" si="4"/>
        <v>12</v>
      </c>
      <c r="U46">
        <v>4</v>
      </c>
      <c r="V46">
        <v>4</v>
      </c>
      <c r="W46" s="1">
        <f t="shared" si="5"/>
        <v>20</v>
      </c>
      <c r="AC46" s="1" t="s">
        <v>169</v>
      </c>
    </row>
    <row r="47" spans="1:29" ht="15">
      <c r="A47" t="s">
        <v>89</v>
      </c>
      <c r="B47" t="s">
        <v>90</v>
      </c>
      <c r="C47">
        <v>3.5</v>
      </c>
      <c r="D47">
        <v>5.5</v>
      </c>
      <c r="F47" s="1">
        <f t="shared" si="0"/>
        <v>5</v>
      </c>
      <c r="G47" s="1">
        <v>4</v>
      </c>
      <c r="H47" s="1">
        <v>5</v>
      </c>
      <c r="I47" s="1">
        <f t="shared" si="1"/>
        <v>14</v>
      </c>
      <c r="J47">
        <v>5</v>
      </c>
      <c r="K47" s="1">
        <v>5</v>
      </c>
      <c r="M47" s="1">
        <f t="shared" si="2"/>
        <v>5</v>
      </c>
      <c r="N47" s="1">
        <v>5</v>
      </c>
      <c r="O47" s="1">
        <v>5</v>
      </c>
      <c r="P47" s="1">
        <f t="shared" si="3"/>
        <v>15</v>
      </c>
      <c r="Q47">
        <v>6</v>
      </c>
      <c r="R47">
        <v>9</v>
      </c>
      <c r="T47" s="1">
        <f t="shared" si="4"/>
        <v>8</v>
      </c>
      <c r="U47">
        <v>3</v>
      </c>
      <c r="V47">
        <v>4</v>
      </c>
      <c r="W47" s="1">
        <f t="shared" si="5"/>
        <v>15</v>
      </c>
      <c r="AC47" s="1" t="s">
        <v>171</v>
      </c>
    </row>
    <row r="48" spans="1:29" ht="15">
      <c r="A48" t="s">
        <v>91</v>
      </c>
      <c r="B48" t="s">
        <v>92</v>
      </c>
      <c r="C48">
        <v>5.5</v>
      </c>
      <c r="D48">
        <v>9</v>
      </c>
      <c r="F48" s="1">
        <f t="shared" si="0"/>
        <v>7</v>
      </c>
      <c r="G48" s="1">
        <v>5</v>
      </c>
      <c r="H48" s="1">
        <v>4</v>
      </c>
      <c r="I48" s="1">
        <f t="shared" si="1"/>
        <v>16</v>
      </c>
      <c r="J48">
        <v>9</v>
      </c>
      <c r="K48" s="1">
        <v>10</v>
      </c>
      <c r="M48" s="1">
        <f t="shared" si="2"/>
        <v>10</v>
      </c>
      <c r="N48" s="1">
        <v>4</v>
      </c>
      <c r="O48" s="1">
        <v>5</v>
      </c>
      <c r="P48" s="1">
        <f t="shared" si="3"/>
        <v>19</v>
      </c>
      <c r="Q48">
        <v>10.5</v>
      </c>
      <c r="R48">
        <v>10.5</v>
      </c>
      <c r="T48" s="1">
        <f t="shared" si="4"/>
        <v>11</v>
      </c>
      <c r="U48">
        <v>4</v>
      </c>
      <c r="V48">
        <v>4.5</v>
      </c>
      <c r="W48" s="1">
        <f t="shared" si="5"/>
        <v>20</v>
      </c>
      <c r="AC48" s="1" t="s">
        <v>168</v>
      </c>
    </row>
    <row r="49" spans="1:29" ht="15">
      <c r="A49" t="s">
        <v>93</v>
      </c>
      <c r="B49" t="s">
        <v>94</v>
      </c>
      <c r="C49">
        <v>8</v>
      </c>
      <c r="D49">
        <v>7</v>
      </c>
      <c r="F49" s="1">
        <f t="shared" si="0"/>
        <v>8</v>
      </c>
      <c r="G49" s="1">
        <v>5</v>
      </c>
      <c r="H49" s="1">
        <v>5</v>
      </c>
      <c r="I49" s="1">
        <f t="shared" si="1"/>
        <v>18</v>
      </c>
      <c r="J49">
        <v>9</v>
      </c>
      <c r="K49" s="1">
        <v>8</v>
      </c>
      <c r="M49" s="1">
        <f t="shared" si="2"/>
        <v>9</v>
      </c>
      <c r="N49" s="1">
        <v>5</v>
      </c>
      <c r="O49" s="1">
        <v>5</v>
      </c>
      <c r="P49" s="1">
        <f t="shared" si="3"/>
        <v>19</v>
      </c>
      <c r="Q49">
        <v>8.5</v>
      </c>
      <c r="R49">
        <v>3</v>
      </c>
      <c r="T49" s="1">
        <f t="shared" si="4"/>
        <v>6</v>
      </c>
      <c r="U49">
        <v>3</v>
      </c>
      <c r="V49">
        <v>4.5</v>
      </c>
      <c r="W49" s="1">
        <f t="shared" si="5"/>
        <v>14</v>
      </c>
      <c r="AC49" s="1" t="s">
        <v>172</v>
      </c>
    </row>
    <row r="50" spans="1:29" ht="15">
      <c r="A50" t="s">
        <v>95</v>
      </c>
      <c r="B50" t="s">
        <v>96</v>
      </c>
      <c r="C50">
        <v>8</v>
      </c>
      <c r="D50">
        <v>9.5</v>
      </c>
      <c r="F50" s="1">
        <f t="shared" si="0"/>
        <v>9</v>
      </c>
      <c r="G50" s="1">
        <v>5</v>
      </c>
      <c r="H50" s="1">
        <v>5</v>
      </c>
      <c r="I50" s="1">
        <f t="shared" si="1"/>
        <v>19</v>
      </c>
      <c r="J50">
        <v>6.5</v>
      </c>
      <c r="K50" s="1">
        <v>8</v>
      </c>
      <c r="M50" s="1">
        <f t="shared" si="2"/>
        <v>7</v>
      </c>
      <c r="N50" s="1">
        <v>5</v>
      </c>
      <c r="O50" s="1">
        <v>5</v>
      </c>
      <c r="P50" s="1">
        <f t="shared" si="3"/>
        <v>17</v>
      </c>
      <c r="Q50">
        <v>12</v>
      </c>
      <c r="R50">
        <v>13</v>
      </c>
      <c r="T50" s="1">
        <f t="shared" si="4"/>
        <v>13</v>
      </c>
      <c r="U50">
        <v>4</v>
      </c>
      <c r="V50">
        <v>5</v>
      </c>
      <c r="W50" s="1">
        <f t="shared" si="5"/>
        <v>22</v>
      </c>
      <c r="AC50" s="1" t="s">
        <v>168</v>
      </c>
    </row>
    <row r="51" spans="1:29" ht="15">
      <c r="A51" t="s">
        <v>97</v>
      </c>
      <c r="B51" t="s">
        <v>98</v>
      </c>
      <c r="C51">
        <v>5</v>
      </c>
      <c r="D51">
        <v>4</v>
      </c>
      <c r="F51" s="1">
        <f t="shared" si="0"/>
        <v>5</v>
      </c>
      <c r="G51" s="1">
        <v>4</v>
      </c>
      <c r="H51" s="1">
        <v>5</v>
      </c>
      <c r="I51" s="1">
        <f t="shared" si="1"/>
        <v>14</v>
      </c>
      <c r="J51">
        <v>7.5</v>
      </c>
      <c r="K51" s="1">
        <v>6</v>
      </c>
      <c r="M51" s="1">
        <f t="shared" si="2"/>
        <v>7</v>
      </c>
      <c r="N51" s="1">
        <v>5</v>
      </c>
      <c r="O51" s="1">
        <v>5</v>
      </c>
      <c r="P51" s="1">
        <f t="shared" si="3"/>
        <v>17</v>
      </c>
      <c r="Q51">
        <v>7</v>
      </c>
      <c r="R51">
        <v>8</v>
      </c>
      <c r="T51" s="1">
        <f t="shared" si="4"/>
        <v>8</v>
      </c>
      <c r="U51">
        <v>3</v>
      </c>
      <c r="V51">
        <v>4.5</v>
      </c>
      <c r="W51" s="1">
        <f t="shared" si="5"/>
        <v>16</v>
      </c>
      <c r="AC51" s="1" t="s">
        <v>168</v>
      </c>
    </row>
    <row r="52" spans="1:29" ht="15">
      <c r="A52" t="s">
        <v>99</v>
      </c>
      <c r="B52" t="s">
        <v>100</v>
      </c>
      <c r="C52">
        <v>8</v>
      </c>
      <c r="D52">
        <v>8.5</v>
      </c>
      <c r="F52" s="1">
        <f t="shared" si="0"/>
        <v>8</v>
      </c>
      <c r="G52" s="1">
        <v>5</v>
      </c>
      <c r="H52" s="1">
        <v>5</v>
      </c>
      <c r="I52" s="1">
        <f t="shared" si="1"/>
        <v>18</v>
      </c>
      <c r="J52">
        <v>11</v>
      </c>
      <c r="K52" s="1">
        <v>10</v>
      </c>
      <c r="M52" s="1">
        <f t="shared" si="2"/>
        <v>11</v>
      </c>
      <c r="N52" s="1">
        <v>5</v>
      </c>
      <c r="O52" s="1">
        <v>5</v>
      </c>
      <c r="P52" s="1">
        <f t="shared" si="3"/>
        <v>21</v>
      </c>
      <c r="Q52">
        <v>15</v>
      </c>
      <c r="R52">
        <v>10.5</v>
      </c>
      <c r="T52" s="1">
        <f t="shared" si="4"/>
        <v>13</v>
      </c>
      <c r="U52">
        <v>5</v>
      </c>
      <c r="V52">
        <v>4</v>
      </c>
      <c r="W52" s="1">
        <f t="shared" si="5"/>
        <v>22</v>
      </c>
      <c r="AC52" s="1" t="s">
        <v>169</v>
      </c>
    </row>
    <row r="53" spans="1:29" ht="15">
      <c r="A53" t="s">
        <v>101</v>
      </c>
      <c r="B53" t="s">
        <v>102</v>
      </c>
      <c r="C53">
        <v>12</v>
      </c>
      <c r="D53">
        <v>12</v>
      </c>
      <c r="F53" s="1">
        <f t="shared" si="0"/>
        <v>12</v>
      </c>
      <c r="G53" s="1">
        <v>5</v>
      </c>
      <c r="H53" s="1">
        <v>4</v>
      </c>
      <c r="I53" s="1">
        <f t="shared" si="1"/>
        <v>21</v>
      </c>
      <c r="J53">
        <v>13.5</v>
      </c>
      <c r="K53" s="1">
        <v>12</v>
      </c>
      <c r="M53" s="1">
        <f t="shared" si="2"/>
        <v>13</v>
      </c>
      <c r="N53" s="1">
        <v>5</v>
      </c>
      <c r="O53" s="1">
        <v>5</v>
      </c>
      <c r="P53" s="1">
        <f t="shared" si="3"/>
        <v>23</v>
      </c>
      <c r="Q53">
        <v>12</v>
      </c>
      <c r="R53">
        <v>12</v>
      </c>
      <c r="T53" s="1">
        <f t="shared" si="4"/>
        <v>12</v>
      </c>
      <c r="U53">
        <v>4</v>
      </c>
      <c r="V53">
        <v>4.5</v>
      </c>
      <c r="W53" s="1">
        <f t="shared" si="5"/>
        <v>21</v>
      </c>
      <c r="AC53" s="1" t="s">
        <v>168</v>
      </c>
    </row>
    <row r="54" spans="1:29" ht="15">
      <c r="A54" t="s">
        <v>103</v>
      </c>
      <c r="B54" t="s">
        <v>104</v>
      </c>
      <c r="C54">
        <v>10.5</v>
      </c>
      <c r="D54">
        <v>11</v>
      </c>
      <c r="F54" s="1">
        <f t="shared" si="0"/>
        <v>11</v>
      </c>
      <c r="G54" s="1">
        <v>5</v>
      </c>
      <c r="H54" s="1">
        <v>5</v>
      </c>
      <c r="I54" s="1">
        <f t="shared" si="1"/>
        <v>21</v>
      </c>
      <c r="J54">
        <v>10</v>
      </c>
      <c r="K54" s="1">
        <v>11</v>
      </c>
      <c r="L54" s="1"/>
      <c r="M54" s="1">
        <f t="shared" si="2"/>
        <v>11</v>
      </c>
      <c r="N54" s="1">
        <v>5</v>
      </c>
      <c r="O54" s="1">
        <v>5</v>
      </c>
      <c r="P54" s="1">
        <f t="shared" si="3"/>
        <v>21</v>
      </c>
      <c r="Q54">
        <v>11.5</v>
      </c>
      <c r="R54">
        <v>9</v>
      </c>
      <c r="T54" s="1">
        <f t="shared" si="4"/>
        <v>10</v>
      </c>
      <c r="U54">
        <v>4</v>
      </c>
      <c r="V54">
        <v>5</v>
      </c>
      <c r="W54" s="1">
        <f t="shared" si="5"/>
        <v>19</v>
      </c>
      <c r="AC54" s="1" t="s">
        <v>168</v>
      </c>
    </row>
    <row r="55" spans="1:29" ht="15">
      <c r="A55" t="s">
        <v>105</v>
      </c>
      <c r="B55" t="s">
        <v>106</v>
      </c>
      <c r="C55">
        <v>5.5</v>
      </c>
      <c r="D55">
        <v>7.5</v>
      </c>
      <c r="F55" s="1">
        <f t="shared" si="0"/>
        <v>7</v>
      </c>
      <c r="G55" s="1">
        <v>4</v>
      </c>
      <c r="H55" s="1">
        <v>5</v>
      </c>
      <c r="I55" s="1">
        <f t="shared" si="1"/>
        <v>16</v>
      </c>
      <c r="J55">
        <v>7</v>
      </c>
      <c r="K55" s="1">
        <v>7</v>
      </c>
      <c r="M55" s="1">
        <f t="shared" si="2"/>
        <v>7</v>
      </c>
      <c r="N55" s="1">
        <v>5</v>
      </c>
      <c r="O55" s="1">
        <v>5</v>
      </c>
      <c r="P55" s="1">
        <f t="shared" si="3"/>
        <v>17</v>
      </c>
      <c r="Q55">
        <v>8.5</v>
      </c>
      <c r="R55">
        <v>11</v>
      </c>
      <c r="T55" s="1">
        <f t="shared" si="4"/>
        <v>10</v>
      </c>
      <c r="U55">
        <v>3</v>
      </c>
      <c r="V55">
        <v>4.5</v>
      </c>
      <c r="W55" s="1">
        <f t="shared" si="5"/>
        <v>18</v>
      </c>
      <c r="AC55" s="1" t="s">
        <v>170</v>
      </c>
    </row>
    <row r="56" spans="1:29" ht="15">
      <c r="A56" t="s">
        <v>107</v>
      </c>
      <c r="B56" t="s">
        <v>108</v>
      </c>
      <c r="C56">
        <v>14</v>
      </c>
      <c r="D56">
        <v>13.5</v>
      </c>
      <c r="F56" s="1">
        <f t="shared" si="0"/>
        <v>14</v>
      </c>
      <c r="G56" s="1">
        <v>4.5</v>
      </c>
      <c r="H56" s="1">
        <v>5</v>
      </c>
      <c r="I56" s="1">
        <f t="shared" si="1"/>
        <v>24</v>
      </c>
      <c r="J56">
        <v>13.5</v>
      </c>
      <c r="K56" s="1">
        <v>14</v>
      </c>
      <c r="M56" s="1">
        <f t="shared" si="2"/>
        <v>14</v>
      </c>
      <c r="N56" s="1">
        <v>5</v>
      </c>
      <c r="O56" s="1">
        <v>5</v>
      </c>
      <c r="P56" s="1">
        <f t="shared" si="3"/>
        <v>24</v>
      </c>
      <c r="Q56">
        <v>12</v>
      </c>
      <c r="R56">
        <v>13</v>
      </c>
      <c r="T56" s="1">
        <f t="shared" si="4"/>
        <v>13</v>
      </c>
      <c r="U56">
        <v>4</v>
      </c>
      <c r="V56">
        <v>5</v>
      </c>
      <c r="W56" s="1">
        <f t="shared" si="5"/>
        <v>22</v>
      </c>
      <c r="AC56" s="1" t="s">
        <v>169</v>
      </c>
    </row>
    <row r="57" spans="1:29" ht="15">
      <c r="A57" t="s">
        <v>109</v>
      </c>
      <c r="B57" t="s">
        <v>110</v>
      </c>
      <c r="C57">
        <v>3</v>
      </c>
      <c r="D57">
        <v>6</v>
      </c>
      <c r="F57" s="1">
        <f t="shared" si="0"/>
        <v>5</v>
      </c>
      <c r="G57" s="1">
        <v>4</v>
      </c>
      <c r="H57" s="1">
        <v>5</v>
      </c>
      <c r="I57" s="1">
        <f t="shared" si="1"/>
        <v>14</v>
      </c>
      <c r="J57">
        <v>5</v>
      </c>
      <c r="K57" s="1">
        <v>5</v>
      </c>
      <c r="M57" s="1">
        <f t="shared" si="2"/>
        <v>5</v>
      </c>
      <c r="N57" s="1">
        <v>5</v>
      </c>
      <c r="O57" s="1">
        <v>5</v>
      </c>
      <c r="P57" s="1">
        <f t="shared" si="3"/>
        <v>15</v>
      </c>
      <c r="Q57">
        <v>6</v>
      </c>
      <c r="R57">
        <v>4</v>
      </c>
      <c r="T57" s="1">
        <f t="shared" si="4"/>
        <v>5</v>
      </c>
      <c r="U57">
        <v>4.5</v>
      </c>
      <c r="V57">
        <v>5</v>
      </c>
      <c r="W57" s="1">
        <f t="shared" si="5"/>
        <v>15</v>
      </c>
      <c r="AC57" s="1" t="s">
        <v>171</v>
      </c>
    </row>
    <row r="58" spans="1:29" ht="15">
      <c r="A58" t="s">
        <v>111</v>
      </c>
      <c r="B58" t="s">
        <v>112</v>
      </c>
      <c r="C58">
        <v>7</v>
      </c>
      <c r="D58">
        <v>9</v>
      </c>
      <c r="F58" s="1">
        <f t="shared" si="0"/>
        <v>8</v>
      </c>
      <c r="G58" s="1">
        <v>5</v>
      </c>
      <c r="H58" s="1">
        <v>5</v>
      </c>
      <c r="I58" s="1">
        <f t="shared" si="1"/>
        <v>18</v>
      </c>
      <c r="J58">
        <v>7</v>
      </c>
      <c r="K58" s="1">
        <v>9</v>
      </c>
      <c r="M58" s="1">
        <f t="shared" si="2"/>
        <v>8</v>
      </c>
      <c r="N58" s="1">
        <v>5</v>
      </c>
      <c r="O58" s="1">
        <v>5</v>
      </c>
      <c r="P58" s="1">
        <f t="shared" si="3"/>
        <v>18</v>
      </c>
      <c r="Q58">
        <v>11</v>
      </c>
      <c r="R58">
        <v>6.5</v>
      </c>
      <c r="T58" s="1">
        <f t="shared" si="4"/>
        <v>9</v>
      </c>
      <c r="U58">
        <v>5</v>
      </c>
      <c r="V58">
        <v>4.5</v>
      </c>
      <c r="W58" s="1">
        <f t="shared" si="5"/>
        <v>19</v>
      </c>
      <c r="AC58" s="1" t="s">
        <v>169</v>
      </c>
    </row>
    <row r="59" spans="1:29" ht="15">
      <c r="A59" t="s">
        <v>113</v>
      </c>
      <c r="B59" t="s">
        <v>114</v>
      </c>
      <c r="C59">
        <v>10</v>
      </c>
      <c r="D59">
        <v>9</v>
      </c>
      <c r="F59" s="1">
        <f t="shared" si="0"/>
        <v>10</v>
      </c>
      <c r="G59" s="1">
        <v>5</v>
      </c>
      <c r="H59" s="1">
        <v>5</v>
      </c>
      <c r="I59" s="1">
        <f t="shared" si="1"/>
        <v>20</v>
      </c>
      <c r="J59">
        <v>10.5</v>
      </c>
      <c r="K59" s="1">
        <v>7</v>
      </c>
      <c r="M59" s="1">
        <f t="shared" si="2"/>
        <v>9</v>
      </c>
      <c r="N59" s="1">
        <v>5</v>
      </c>
      <c r="O59" s="1">
        <v>5</v>
      </c>
      <c r="P59" s="1">
        <f t="shared" si="3"/>
        <v>19</v>
      </c>
      <c r="Q59">
        <v>13</v>
      </c>
      <c r="R59">
        <v>7</v>
      </c>
      <c r="T59" s="1">
        <f t="shared" si="4"/>
        <v>10</v>
      </c>
      <c r="U59">
        <v>4</v>
      </c>
      <c r="V59">
        <v>4.5</v>
      </c>
      <c r="W59" s="1">
        <f t="shared" si="5"/>
        <v>19</v>
      </c>
      <c r="AC59" s="1" t="s">
        <v>182</v>
      </c>
    </row>
    <row r="60" spans="1:29" ht="15">
      <c r="A60" t="s">
        <v>115</v>
      </c>
      <c r="B60" t="s">
        <v>116</v>
      </c>
      <c r="C60">
        <v>5.5</v>
      </c>
      <c r="D60">
        <v>6.5</v>
      </c>
      <c r="F60" s="1">
        <f t="shared" si="0"/>
        <v>6</v>
      </c>
      <c r="G60" s="1">
        <v>4</v>
      </c>
      <c r="H60" s="1">
        <v>5</v>
      </c>
      <c r="I60" s="1">
        <f t="shared" si="1"/>
        <v>15</v>
      </c>
      <c r="J60">
        <v>8.5</v>
      </c>
      <c r="K60" s="1">
        <v>8</v>
      </c>
      <c r="M60" s="1">
        <f t="shared" si="2"/>
        <v>8</v>
      </c>
      <c r="N60" s="1">
        <v>4</v>
      </c>
      <c r="O60" s="1">
        <v>5</v>
      </c>
      <c r="P60" s="1">
        <f t="shared" si="3"/>
        <v>17</v>
      </c>
      <c r="Q60">
        <v>9</v>
      </c>
      <c r="R60">
        <v>8</v>
      </c>
      <c r="T60" s="1">
        <f t="shared" si="4"/>
        <v>9</v>
      </c>
      <c r="U60">
        <v>3</v>
      </c>
      <c r="V60">
        <v>4.5</v>
      </c>
      <c r="W60" s="1">
        <f t="shared" si="5"/>
        <v>17</v>
      </c>
      <c r="AC60" s="1" t="s">
        <v>169</v>
      </c>
    </row>
    <row r="61" spans="1:29" ht="15">
      <c r="A61" t="s">
        <v>117</v>
      </c>
      <c r="B61" t="s">
        <v>118</v>
      </c>
      <c r="C61">
        <v>4.5</v>
      </c>
      <c r="D61">
        <v>9</v>
      </c>
      <c r="F61" s="1">
        <f t="shared" si="0"/>
        <v>7</v>
      </c>
      <c r="G61" s="1">
        <v>4</v>
      </c>
      <c r="H61" s="1">
        <v>5</v>
      </c>
      <c r="I61" s="1">
        <f t="shared" si="1"/>
        <v>16</v>
      </c>
      <c r="J61">
        <v>8.5</v>
      </c>
      <c r="K61" s="1">
        <v>10</v>
      </c>
      <c r="M61" s="1">
        <f t="shared" si="2"/>
        <v>9</v>
      </c>
      <c r="N61" s="1">
        <v>5</v>
      </c>
      <c r="O61" s="1">
        <v>5</v>
      </c>
      <c r="P61" s="1">
        <f t="shared" si="3"/>
        <v>19</v>
      </c>
      <c r="Q61">
        <v>5.5</v>
      </c>
      <c r="R61">
        <v>6</v>
      </c>
      <c r="T61" s="1">
        <f t="shared" si="4"/>
        <v>6</v>
      </c>
      <c r="U61">
        <v>3</v>
      </c>
      <c r="V61">
        <v>4.5</v>
      </c>
      <c r="W61" s="1">
        <f t="shared" si="5"/>
        <v>14</v>
      </c>
      <c r="AC61" s="1" t="s">
        <v>169</v>
      </c>
    </row>
    <row r="62" spans="1:29" ht="15">
      <c r="A62" t="s">
        <v>119</v>
      </c>
      <c r="B62" t="s">
        <v>120</v>
      </c>
      <c r="C62">
        <v>13.5</v>
      </c>
      <c r="D62">
        <v>12.5</v>
      </c>
      <c r="F62" s="1">
        <f t="shared" si="0"/>
        <v>13</v>
      </c>
      <c r="G62" s="1">
        <v>5</v>
      </c>
      <c r="H62" s="1">
        <v>5</v>
      </c>
      <c r="I62" s="1">
        <f t="shared" si="1"/>
        <v>23</v>
      </c>
      <c r="J62">
        <v>9</v>
      </c>
      <c r="K62" s="1">
        <v>12</v>
      </c>
      <c r="M62" s="1">
        <f t="shared" si="2"/>
        <v>11</v>
      </c>
      <c r="N62" s="1">
        <v>5</v>
      </c>
      <c r="O62" s="1">
        <v>5</v>
      </c>
      <c r="P62" s="1">
        <f t="shared" si="3"/>
        <v>21</v>
      </c>
      <c r="Q62">
        <v>10</v>
      </c>
      <c r="R62">
        <v>6.5</v>
      </c>
      <c r="T62" s="1">
        <f t="shared" si="4"/>
        <v>8</v>
      </c>
      <c r="U62">
        <v>4</v>
      </c>
      <c r="V62">
        <v>4.5</v>
      </c>
      <c r="W62" s="1">
        <f t="shared" si="5"/>
        <v>17</v>
      </c>
      <c r="AC62" s="1" t="s">
        <v>169</v>
      </c>
    </row>
    <row r="63" spans="1:29" ht="15">
      <c r="A63" t="s">
        <v>121</v>
      </c>
      <c r="B63" t="s">
        <v>122</v>
      </c>
      <c r="C63">
        <v>8.5</v>
      </c>
      <c r="D63">
        <v>8</v>
      </c>
      <c r="F63" s="1">
        <f t="shared" si="0"/>
        <v>8</v>
      </c>
      <c r="G63" s="1">
        <v>4.5</v>
      </c>
      <c r="H63" s="1">
        <v>5</v>
      </c>
      <c r="I63" s="1">
        <f t="shared" si="1"/>
        <v>18</v>
      </c>
      <c r="J63">
        <v>10.5</v>
      </c>
      <c r="K63" s="1">
        <v>11</v>
      </c>
      <c r="M63" s="1">
        <f t="shared" si="2"/>
        <v>11</v>
      </c>
      <c r="N63" s="1">
        <v>5</v>
      </c>
      <c r="O63" s="1">
        <v>5</v>
      </c>
      <c r="P63" s="1">
        <f t="shared" si="3"/>
        <v>21</v>
      </c>
      <c r="Q63">
        <v>9</v>
      </c>
      <c r="R63">
        <v>7.5</v>
      </c>
      <c r="T63" s="1">
        <f t="shared" si="4"/>
        <v>8</v>
      </c>
      <c r="U63">
        <v>4</v>
      </c>
      <c r="V63">
        <v>4.5</v>
      </c>
      <c r="W63" s="1">
        <f t="shared" si="5"/>
        <v>17</v>
      </c>
      <c r="AC63" s="1" t="s">
        <v>169</v>
      </c>
    </row>
    <row r="64" spans="1:29" ht="15">
      <c r="A64" t="s">
        <v>123</v>
      </c>
      <c r="B64" t="s">
        <v>124</v>
      </c>
      <c r="C64">
        <v>3</v>
      </c>
      <c r="D64">
        <v>7.5</v>
      </c>
      <c r="F64" s="1">
        <f t="shared" si="0"/>
        <v>5</v>
      </c>
      <c r="G64" s="1">
        <v>4</v>
      </c>
      <c r="H64" s="1">
        <v>5</v>
      </c>
      <c r="I64" s="1">
        <f t="shared" si="1"/>
        <v>14</v>
      </c>
      <c r="J64">
        <v>5</v>
      </c>
      <c r="K64" s="1">
        <v>6</v>
      </c>
      <c r="M64" s="1">
        <f t="shared" si="2"/>
        <v>6</v>
      </c>
      <c r="N64" s="1">
        <v>5</v>
      </c>
      <c r="O64" s="1">
        <v>5</v>
      </c>
      <c r="P64" s="1">
        <f t="shared" si="3"/>
        <v>16</v>
      </c>
      <c r="Q64">
        <v>8</v>
      </c>
      <c r="R64">
        <v>6</v>
      </c>
      <c r="T64" s="1">
        <f t="shared" si="4"/>
        <v>7</v>
      </c>
      <c r="U64">
        <v>3</v>
      </c>
      <c r="V64">
        <v>4.5</v>
      </c>
      <c r="W64" s="1">
        <f t="shared" si="5"/>
        <v>15</v>
      </c>
      <c r="AC64" s="1" t="s">
        <v>168</v>
      </c>
    </row>
    <row r="65" spans="1:29" ht="15">
      <c r="A65" t="s">
        <v>125</v>
      </c>
      <c r="B65" t="s">
        <v>126</v>
      </c>
      <c r="C65">
        <v>8.5</v>
      </c>
      <c r="D65">
        <v>10.5</v>
      </c>
      <c r="F65" s="1">
        <f t="shared" si="0"/>
        <v>10</v>
      </c>
      <c r="G65" s="1">
        <v>5</v>
      </c>
      <c r="H65" s="1">
        <v>5</v>
      </c>
      <c r="I65" s="1">
        <f t="shared" si="1"/>
        <v>20</v>
      </c>
      <c r="J65">
        <v>7</v>
      </c>
      <c r="K65" s="1">
        <v>11</v>
      </c>
      <c r="M65" s="1">
        <f t="shared" si="2"/>
        <v>9</v>
      </c>
      <c r="N65" s="1">
        <v>5</v>
      </c>
      <c r="O65" s="1">
        <v>5</v>
      </c>
      <c r="P65" s="1">
        <f t="shared" si="3"/>
        <v>19</v>
      </c>
      <c r="Q65">
        <v>10.5</v>
      </c>
      <c r="R65">
        <v>13.5</v>
      </c>
      <c r="T65" s="1">
        <f t="shared" si="4"/>
        <v>12</v>
      </c>
      <c r="U65">
        <v>4</v>
      </c>
      <c r="V65">
        <v>4.5</v>
      </c>
      <c r="W65" s="1">
        <f t="shared" si="5"/>
        <v>21</v>
      </c>
      <c r="AC65" s="1" t="s">
        <v>169</v>
      </c>
    </row>
    <row r="66" spans="1:29" ht="15">
      <c r="A66" t="s">
        <v>127</v>
      </c>
      <c r="B66" t="s">
        <v>128</v>
      </c>
      <c r="C66">
        <v>12</v>
      </c>
      <c r="D66">
        <v>11.5</v>
      </c>
      <c r="F66" s="1">
        <f t="shared" si="0"/>
        <v>12</v>
      </c>
      <c r="G66" s="1">
        <v>5</v>
      </c>
      <c r="H66" s="1">
        <v>5</v>
      </c>
      <c r="I66" s="1">
        <f t="shared" si="1"/>
        <v>22</v>
      </c>
      <c r="J66">
        <v>11</v>
      </c>
      <c r="K66" s="1">
        <v>10</v>
      </c>
      <c r="M66" s="1">
        <f t="shared" si="2"/>
        <v>11</v>
      </c>
      <c r="N66" s="1">
        <v>5</v>
      </c>
      <c r="O66" s="1">
        <v>5</v>
      </c>
      <c r="P66" s="1">
        <f t="shared" si="3"/>
        <v>21</v>
      </c>
      <c r="Q66">
        <v>13</v>
      </c>
      <c r="R66">
        <v>10</v>
      </c>
      <c r="T66" s="1">
        <f t="shared" si="4"/>
        <v>12</v>
      </c>
      <c r="U66">
        <v>5</v>
      </c>
      <c r="V66">
        <v>4</v>
      </c>
      <c r="W66" s="1">
        <f t="shared" si="5"/>
        <v>21</v>
      </c>
      <c r="AC66" s="1" t="s">
        <v>169</v>
      </c>
    </row>
    <row r="67" spans="1:29" ht="15">
      <c r="A67" t="s">
        <v>129</v>
      </c>
      <c r="B67" t="s">
        <v>130</v>
      </c>
      <c r="C67">
        <v>3.5</v>
      </c>
      <c r="D67">
        <v>9</v>
      </c>
      <c r="F67" s="1">
        <f t="shared" si="0"/>
        <v>6</v>
      </c>
      <c r="G67" s="1">
        <v>4</v>
      </c>
      <c r="H67" s="1">
        <v>5</v>
      </c>
      <c r="I67" s="1">
        <f t="shared" si="1"/>
        <v>15</v>
      </c>
      <c r="J67">
        <v>6.5</v>
      </c>
      <c r="K67" s="1">
        <v>8</v>
      </c>
      <c r="M67" s="1">
        <f t="shared" si="2"/>
        <v>7</v>
      </c>
      <c r="N67" s="1">
        <v>5</v>
      </c>
      <c r="O67" s="1">
        <v>5</v>
      </c>
      <c r="P67" s="1">
        <f t="shared" si="3"/>
        <v>17</v>
      </c>
      <c r="Q67">
        <v>9</v>
      </c>
      <c r="R67">
        <v>11</v>
      </c>
      <c r="T67" s="1">
        <f t="shared" si="4"/>
        <v>10</v>
      </c>
      <c r="U67">
        <v>2</v>
      </c>
      <c r="V67">
        <v>5</v>
      </c>
      <c r="W67" s="1">
        <f t="shared" si="5"/>
        <v>17</v>
      </c>
      <c r="AC67" s="1" t="s">
        <v>168</v>
      </c>
    </row>
    <row r="68" spans="1:29" ht="15">
      <c r="A68" t="s">
        <v>131</v>
      </c>
      <c r="B68" t="s">
        <v>132</v>
      </c>
      <c r="C68">
        <v>4</v>
      </c>
      <c r="D68">
        <v>8.5</v>
      </c>
      <c r="F68" s="1">
        <f t="shared" si="0"/>
        <v>6</v>
      </c>
      <c r="G68" s="1">
        <v>5</v>
      </c>
      <c r="H68" s="1">
        <v>5</v>
      </c>
      <c r="I68" s="1">
        <f t="shared" si="1"/>
        <v>16</v>
      </c>
      <c r="J68">
        <v>5.5</v>
      </c>
      <c r="K68" s="1">
        <v>7</v>
      </c>
      <c r="M68" s="1">
        <f t="shared" si="2"/>
        <v>6</v>
      </c>
      <c r="N68" s="1">
        <v>4</v>
      </c>
      <c r="O68" s="1">
        <v>5</v>
      </c>
      <c r="P68" s="1">
        <f t="shared" si="3"/>
        <v>15</v>
      </c>
      <c r="Q68">
        <v>9</v>
      </c>
      <c r="R68">
        <v>7</v>
      </c>
      <c r="T68" s="1">
        <f t="shared" si="4"/>
        <v>8</v>
      </c>
      <c r="U68">
        <v>3</v>
      </c>
      <c r="V68">
        <v>4.5</v>
      </c>
      <c r="W68" s="1">
        <f t="shared" si="5"/>
        <v>16</v>
      </c>
      <c r="AC68" s="1" t="s">
        <v>168</v>
      </c>
    </row>
    <row r="69" spans="1:29" ht="15">
      <c r="A69" t="s">
        <v>133</v>
      </c>
      <c r="B69" t="s">
        <v>134</v>
      </c>
      <c r="C69">
        <v>6</v>
      </c>
      <c r="D69">
        <v>7.5</v>
      </c>
      <c r="F69" s="1">
        <f t="shared" si="0"/>
        <v>7</v>
      </c>
      <c r="G69" s="1">
        <v>4</v>
      </c>
      <c r="H69" s="1">
        <v>5</v>
      </c>
      <c r="I69" s="1">
        <f t="shared" si="1"/>
        <v>16</v>
      </c>
      <c r="J69">
        <v>7.5</v>
      </c>
      <c r="K69" s="1">
        <v>7</v>
      </c>
      <c r="M69" s="1">
        <f t="shared" si="2"/>
        <v>7</v>
      </c>
      <c r="N69" s="1">
        <v>5</v>
      </c>
      <c r="O69" s="1">
        <v>5</v>
      </c>
      <c r="P69" s="1">
        <f t="shared" si="3"/>
        <v>17</v>
      </c>
      <c r="Q69">
        <v>8</v>
      </c>
      <c r="R69">
        <v>2</v>
      </c>
      <c r="T69" s="1">
        <f t="shared" si="4"/>
        <v>5</v>
      </c>
      <c r="U69">
        <v>4</v>
      </c>
      <c r="V69">
        <v>4.5</v>
      </c>
      <c r="W69" s="1">
        <f t="shared" si="5"/>
        <v>14</v>
      </c>
      <c r="AC69" s="1" t="s">
        <v>171</v>
      </c>
    </row>
    <row r="70" spans="1:29" ht="15">
      <c r="A70" t="s">
        <v>135</v>
      </c>
      <c r="B70" t="s">
        <v>136</v>
      </c>
      <c r="C70">
        <v>4</v>
      </c>
      <c r="D70">
        <v>8</v>
      </c>
      <c r="F70" s="1">
        <f aca="true" t="shared" si="6" ref="F70:F76">ROUND(AVERAGE(C70,D70),0)</f>
        <v>6</v>
      </c>
      <c r="G70" s="1">
        <v>4</v>
      </c>
      <c r="H70" s="1">
        <v>5</v>
      </c>
      <c r="I70" s="1">
        <f aca="true" t="shared" si="7" ref="I70:I76">ROUND(SUM(F70,G70:H70),0)</f>
        <v>15</v>
      </c>
      <c r="J70">
        <v>5.5</v>
      </c>
      <c r="K70" s="1">
        <v>10</v>
      </c>
      <c r="M70" s="1">
        <f aca="true" t="shared" si="8" ref="M70:M76">ROUND(AVERAGE(J70,K70,L70),0)</f>
        <v>8</v>
      </c>
      <c r="N70" s="1">
        <v>5</v>
      </c>
      <c r="O70" s="1">
        <v>5</v>
      </c>
      <c r="P70" s="1">
        <f aca="true" t="shared" si="9" ref="P70:P76">ROUND(SUM(M70,N70,O70),0)</f>
        <v>18</v>
      </c>
      <c r="Q70">
        <v>8</v>
      </c>
      <c r="R70">
        <v>8</v>
      </c>
      <c r="T70" s="1">
        <f aca="true" t="shared" si="10" ref="T70:T76">ROUND(AVERAGE(Q70,R70),0)</f>
        <v>8</v>
      </c>
      <c r="U70">
        <v>4</v>
      </c>
      <c r="V70">
        <v>4.5</v>
      </c>
      <c r="W70" s="1">
        <f aca="true" t="shared" si="11" ref="W70:W76">ROUND(SUM(T70,U70,V70),0)</f>
        <v>17</v>
      </c>
      <c r="AC70" s="1" t="s">
        <v>169</v>
      </c>
    </row>
    <row r="71" spans="1:29" ht="15">
      <c r="A71" t="s">
        <v>137</v>
      </c>
      <c r="B71" t="s">
        <v>138</v>
      </c>
      <c r="C71" s="6" t="s">
        <v>165</v>
      </c>
      <c r="D71" s="6" t="s">
        <v>165</v>
      </c>
      <c r="E71" s="6" t="s">
        <v>165</v>
      </c>
      <c r="F71" s="7" t="s">
        <v>165</v>
      </c>
      <c r="G71" s="6" t="s">
        <v>165</v>
      </c>
      <c r="H71" s="7" t="s">
        <v>165</v>
      </c>
      <c r="I71" s="7" t="s">
        <v>165</v>
      </c>
      <c r="J71" t="s">
        <v>165</v>
      </c>
      <c r="K71" t="s">
        <v>165</v>
      </c>
      <c r="L71" t="s">
        <v>165</v>
      </c>
      <c r="M71" s="1" t="s">
        <v>165</v>
      </c>
      <c r="N71" s="1" t="s">
        <v>165</v>
      </c>
      <c r="O71" s="1" t="s">
        <v>165</v>
      </c>
      <c r="P71" s="1">
        <f t="shared" si="9"/>
        <v>0</v>
      </c>
      <c r="Q71" t="s">
        <v>165</v>
      </c>
      <c r="R71" t="s">
        <v>165</v>
      </c>
      <c r="S71" t="s">
        <v>165</v>
      </c>
      <c r="T71" s="1" t="s">
        <v>177</v>
      </c>
      <c r="U71" t="s">
        <v>165</v>
      </c>
      <c r="V71" t="s">
        <v>165</v>
      </c>
      <c r="W71" s="1" t="s">
        <v>165</v>
      </c>
      <c r="AC71" s="1" t="s">
        <v>173</v>
      </c>
    </row>
    <row r="72" spans="1:29" ht="15">
      <c r="A72" t="s">
        <v>139</v>
      </c>
      <c r="B72" t="s">
        <v>140</v>
      </c>
      <c r="C72">
        <v>6.5</v>
      </c>
      <c r="D72">
        <v>6.5</v>
      </c>
      <c r="F72" s="1">
        <f t="shared" si="6"/>
        <v>7</v>
      </c>
      <c r="G72" s="1">
        <v>5</v>
      </c>
      <c r="H72" s="1">
        <v>5</v>
      </c>
      <c r="I72" s="1">
        <f t="shared" si="7"/>
        <v>17</v>
      </c>
      <c r="J72">
        <v>9.5</v>
      </c>
      <c r="K72" s="1">
        <v>9</v>
      </c>
      <c r="M72" s="1">
        <f t="shared" si="8"/>
        <v>9</v>
      </c>
      <c r="N72" s="1">
        <v>5</v>
      </c>
      <c r="O72" s="1">
        <v>5</v>
      </c>
      <c r="P72" s="1">
        <f t="shared" si="9"/>
        <v>19</v>
      </c>
      <c r="Q72">
        <v>14</v>
      </c>
      <c r="R72">
        <v>12</v>
      </c>
      <c r="T72" s="1">
        <f t="shared" si="10"/>
        <v>13</v>
      </c>
      <c r="U72">
        <v>4</v>
      </c>
      <c r="V72">
        <v>4.5</v>
      </c>
      <c r="W72" s="1">
        <f t="shared" si="11"/>
        <v>22</v>
      </c>
      <c r="AC72" s="1" t="s">
        <v>169</v>
      </c>
    </row>
    <row r="73" spans="1:29" ht="15">
      <c r="A73" t="s">
        <v>141</v>
      </c>
      <c r="B73" t="s">
        <v>142</v>
      </c>
      <c r="C73">
        <v>6.5</v>
      </c>
      <c r="D73">
        <v>11</v>
      </c>
      <c r="F73" s="1">
        <f t="shared" si="6"/>
        <v>9</v>
      </c>
      <c r="G73" s="1">
        <v>5</v>
      </c>
      <c r="H73" s="1">
        <v>5</v>
      </c>
      <c r="I73" s="1">
        <f t="shared" si="7"/>
        <v>19</v>
      </c>
      <c r="J73">
        <v>8</v>
      </c>
      <c r="K73" s="1">
        <v>11</v>
      </c>
      <c r="M73" s="1">
        <f t="shared" si="8"/>
        <v>10</v>
      </c>
      <c r="N73" s="1">
        <v>5</v>
      </c>
      <c r="O73" s="1">
        <v>5</v>
      </c>
      <c r="P73" s="1">
        <f t="shared" si="9"/>
        <v>20</v>
      </c>
      <c r="Q73">
        <v>14</v>
      </c>
      <c r="R73">
        <v>9.5</v>
      </c>
      <c r="T73" s="1">
        <f t="shared" si="10"/>
        <v>12</v>
      </c>
      <c r="U73">
        <v>4</v>
      </c>
      <c r="V73">
        <v>4.5</v>
      </c>
      <c r="W73" s="1">
        <f t="shared" si="11"/>
        <v>21</v>
      </c>
      <c r="AC73" s="1" t="s">
        <v>169</v>
      </c>
    </row>
    <row r="74" spans="1:29" ht="15">
      <c r="A74" t="s">
        <v>143</v>
      </c>
      <c r="B74" t="s">
        <v>144</v>
      </c>
      <c r="C74">
        <v>6</v>
      </c>
      <c r="D74">
        <v>7.5</v>
      </c>
      <c r="F74" s="1">
        <f t="shared" si="6"/>
        <v>7</v>
      </c>
      <c r="G74" s="1">
        <v>4</v>
      </c>
      <c r="H74" s="1">
        <v>5</v>
      </c>
      <c r="I74" s="1">
        <f t="shared" si="7"/>
        <v>16</v>
      </c>
      <c r="J74">
        <v>7.5</v>
      </c>
      <c r="K74" s="1">
        <v>8</v>
      </c>
      <c r="M74" s="1">
        <f t="shared" si="8"/>
        <v>8</v>
      </c>
      <c r="N74" s="1">
        <v>4</v>
      </c>
      <c r="O74" s="1">
        <v>5</v>
      </c>
      <c r="P74" s="1">
        <f t="shared" si="9"/>
        <v>17</v>
      </c>
      <c r="Q74">
        <v>6</v>
      </c>
      <c r="R74">
        <v>3</v>
      </c>
      <c r="T74" s="1">
        <f t="shared" si="10"/>
        <v>5</v>
      </c>
      <c r="U74">
        <v>4.5</v>
      </c>
      <c r="V74">
        <v>5</v>
      </c>
      <c r="W74" s="1">
        <f t="shared" si="11"/>
        <v>15</v>
      </c>
      <c r="AC74" s="1" t="s">
        <v>169</v>
      </c>
    </row>
    <row r="75" spans="1:29" ht="15">
      <c r="A75" t="s">
        <v>145</v>
      </c>
      <c r="B75" t="s">
        <v>146</v>
      </c>
      <c r="C75">
        <v>4.5</v>
      </c>
      <c r="D75">
        <v>7.5</v>
      </c>
      <c r="F75" s="1">
        <f t="shared" si="6"/>
        <v>6</v>
      </c>
      <c r="G75" s="1">
        <v>5</v>
      </c>
      <c r="H75" s="1">
        <v>5</v>
      </c>
      <c r="I75" s="1">
        <f t="shared" si="7"/>
        <v>16</v>
      </c>
      <c r="J75">
        <v>5.5</v>
      </c>
      <c r="K75" s="1">
        <v>6</v>
      </c>
      <c r="M75" s="1">
        <f t="shared" si="8"/>
        <v>6</v>
      </c>
      <c r="N75" s="1">
        <v>5</v>
      </c>
      <c r="O75" s="1">
        <v>5</v>
      </c>
      <c r="P75" s="1">
        <f t="shared" si="9"/>
        <v>16</v>
      </c>
      <c r="Q75">
        <v>11.5</v>
      </c>
      <c r="R75">
        <v>9</v>
      </c>
      <c r="T75" s="1">
        <f t="shared" si="10"/>
        <v>10</v>
      </c>
      <c r="U75">
        <v>3</v>
      </c>
      <c r="V75">
        <v>4.5</v>
      </c>
      <c r="W75" s="1">
        <f t="shared" si="11"/>
        <v>18</v>
      </c>
      <c r="AC75" s="1" t="s">
        <v>168</v>
      </c>
    </row>
    <row r="76" spans="1:29" ht="15">
      <c r="A76" t="s">
        <v>147</v>
      </c>
      <c r="B76" t="s">
        <v>148</v>
      </c>
      <c r="C76">
        <v>13</v>
      </c>
      <c r="D76">
        <v>11.5</v>
      </c>
      <c r="F76" s="1">
        <f t="shared" si="6"/>
        <v>12</v>
      </c>
      <c r="G76" s="1">
        <v>5</v>
      </c>
      <c r="H76" s="1">
        <v>5</v>
      </c>
      <c r="I76" s="1">
        <f t="shared" si="7"/>
        <v>22</v>
      </c>
      <c r="J76">
        <v>12</v>
      </c>
      <c r="K76" s="1">
        <v>12</v>
      </c>
      <c r="M76" s="1">
        <f t="shared" si="8"/>
        <v>12</v>
      </c>
      <c r="N76" s="1">
        <v>5</v>
      </c>
      <c r="O76" s="1">
        <v>5</v>
      </c>
      <c r="P76" s="1">
        <f t="shared" si="9"/>
        <v>22</v>
      </c>
      <c r="Q76">
        <v>14</v>
      </c>
      <c r="R76">
        <v>12</v>
      </c>
      <c r="T76" s="1">
        <f t="shared" si="10"/>
        <v>13</v>
      </c>
      <c r="U76">
        <v>4</v>
      </c>
      <c r="V76">
        <v>4.5</v>
      </c>
      <c r="W76" s="1">
        <f t="shared" si="11"/>
        <v>22</v>
      </c>
      <c r="AC76" s="1" t="s">
        <v>169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BBAdept</cp:lastModifiedBy>
  <cp:lastPrinted>2017-10-11T08:09:52Z</cp:lastPrinted>
  <dcterms:created xsi:type="dcterms:W3CDTF">2017-10-05T09:21:08Z</dcterms:created>
  <dcterms:modified xsi:type="dcterms:W3CDTF">2017-10-13T06:18:21Z</dcterms:modified>
  <cp:category/>
  <cp:version/>
  <cp:contentType/>
  <cp:contentStatus/>
</cp:coreProperties>
</file>