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P58" i="1"/>
  <c r="AP57"/>
  <c r="AP56"/>
  <c r="AP55"/>
  <c r="AP54"/>
  <c r="AP53"/>
  <c r="AP52"/>
  <c r="AP51"/>
  <c r="AP50"/>
  <c r="AP49"/>
  <c r="AP48"/>
  <c r="AP47"/>
  <c r="AP46"/>
  <c r="AP45"/>
  <c r="AP44"/>
  <c r="AP43"/>
  <c r="AP42"/>
  <c r="AP40"/>
  <c r="AP39"/>
  <c r="AP38"/>
  <c r="AP37"/>
  <c r="AP36"/>
  <c r="AP35"/>
  <c r="AP34"/>
  <c r="AP33"/>
  <c r="AP32"/>
  <c r="AP31"/>
  <c r="AP30"/>
  <c r="AP29"/>
  <c r="AP28"/>
  <c r="AP27"/>
  <c r="AP26"/>
  <c r="AP25"/>
  <c r="AP24"/>
  <c r="AP23"/>
  <c r="AP22"/>
  <c r="AP21"/>
  <c r="AP20"/>
  <c r="AP19"/>
  <c r="AP18"/>
  <c r="AP17"/>
  <c r="AP16"/>
  <c r="AP15"/>
  <c r="AP14"/>
  <c r="AP13"/>
  <c r="AP12"/>
  <c r="AP11"/>
  <c r="AP10"/>
  <c r="AP9"/>
  <c r="AP8"/>
  <c r="AP7"/>
  <c r="AP6"/>
  <c r="AP5"/>
  <c r="Y58"/>
  <c r="Y57"/>
  <c r="Y56"/>
  <c r="Y55"/>
  <c r="Y54"/>
  <c r="Y53"/>
  <c r="Y52"/>
  <c r="Y51"/>
  <c r="Y50"/>
  <c r="Y49"/>
  <c r="Y48"/>
  <c r="Y47"/>
  <c r="Y46"/>
  <c r="Y45"/>
  <c r="Y44"/>
  <c r="Y43"/>
  <c r="Y42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AC58"/>
  <c r="AC57"/>
  <c r="AF57" s="1"/>
  <c r="AC56"/>
  <c r="AC55"/>
  <c r="AC54"/>
  <c r="AC53"/>
  <c r="AC52"/>
  <c r="AC51"/>
  <c r="AC50"/>
  <c r="AC49"/>
  <c r="AC48"/>
  <c r="AC47"/>
  <c r="AC46"/>
  <c r="AC45"/>
  <c r="AC44"/>
  <c r="AC43"/>
  <c r="AC42"/>
  <c r="AC40"/>
  <c r="AC39"/>
  <c r="AC38"/>
  <c r="AC37"/>
  <c r="AF37" s="1"/>
  <c r="AC36"/>
  <c r="AC35"/>
  <c r="AC34"/>
  <c r="AC33"/>
  <c r="AF33" s="1"/>
  <c r="AC32"/>
  <c r="AC31"/>
  <c r="AF31" s="1"/>
  <c r="AC30"/>
  <c r="AC29"/>
  <c r="AF29" s="1"/>
  <c r="AC28"/>
  <c r="AC27"/>
  <c r="AF27" s="1"/>
  <c r="AC26"/>
  <c r="AC25"/>
  <c r="AF25" s="1"/>
  <c r="AC24"/>
  <c r="AC23"/>
  <c r="AF23" s="1"/>
  <c r="AC22"/>
  <c r="AC21"/>
  <c r="AF21" s="1"/>
  <c r="AC20"/>
  <c r="AC19"/>
  <c r="AF19" s="1"/>
  <c r="AC18"/>
  <c r="AC17"/>
  <c r="AF17" s="1"/>
  <c r="AC16"/>
  <c r="AC15"/>
  <c r="AC14"/>
  <c r="AC13"/>
  <c r="AF13" s="1"/>
  <c r="AC12"/>
  <c r="AF12" s="1"/>
  <c r="AC11"/>
  <c r="AF11" s="1"/>
  <c r="AC10"/>
  <c r="AC9"/>
  <c r="AC8"/>
  <c r="AC7"/>
  <c r="AF7" s="1"/>
  <c r="AC5"/>
  <c r="AC6"/>
  <c r="AF6" s="1"/>
  <c r="P58"/>
  <c r="P57"/>
  <c r="P56"/>
  <c r="P55"/>
  <c r="P54"/>
  <c r="P53"/>
  <c r="P52"/>
  <c r="P51"/>
  <c r="P50"/>
  <c r="P49"/>
  <c r="P48"/>
  <c r="P47"/>
  <c r="P46"/>
  <c r="P45"/>
  <c r="P44"/>
  <c r="P43"/>
  <c r="P42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AF58"/>
  <c r="AF55"/>
  <c r="AF54"/>
  <c r="AF53"/>
  <c r="AF52"/>
  <c r="AF50"/>
  <c r="AF48"/>
  <c r="AF47"/>
  <c r="AF46"/>
  <c r="AF44"/>
  <c r="AF42"/>
  <c r="AF40"/>
  <c r="AF39"/>
  <c r="AF38"/>
  <c r="AF36"/>
  <c r="AF35"/>
  <c r="AF34"/>
  <c r="AF28"/>
  <c r="AF26"/>
  <c r="AF24"/>
  <c r="AF14"/>
  <c r="AF5"/>
  <c r="AF56"/>
  <c r="AF51"/>
  <c r="AF49"/>
  <c r="AF45"/>
  <c r="AF43"/>
  <c r="AF32"/>
  <c r="AF30"/>
  <c r="AF22"/>
  <c r="AF20"/>
  <c r="AF18"/>
  <c r="AF16"/>
  <c r="AF15"/>
  <c r="AF10"/>
  <c r="AF9"/>
  <c r="AF8"/>
  <c r="V58"/>
  <c r="V57"/>
  <c r="V56"/>
  <c r="V55"/>
  <c r="V54"/>
  <c r="V53"/>
  <c r="V52"/>
  <c r="V51"/>
  <c r="V50"/>
  <c r="V49"/>
  <c r="V48"/>
  <c r="V47"/>
  <c r="V46"/>
  <c r="V45"/>
  <c r="V44"/>
  <c r="V43"/>
  <c r="V42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V10"/>
  <c r="V9"/>
  <c r="V8"/>
  <c r="V7"/>
  <c r="V6"/>
  <c r="V5"/>
  <c r="F58"/>
  <c r="I58" s="1"/>
  <c r="F57"/>
  <c r="I57" s="1"/>
  <c r="F56"/>
  <c r="I56" s="1"/>
  <c r="F55"/>
  <c r="I55" s="1"/>
  <c r="F54"/>
  <c r="I54" s="1"/>
  <c r="F53"/>
  <c r="I53" s="1"/>
  <c r="F52"/>
  <c r="I52" s="1"/>
  <c r="F51"/>
  <c r="I51" s="1"/>
  <c r="F50"/>
  <c r="I50" s="1"/>
  <c r="F49"/>
  <c r="I49" s="1"/>
  <c r="F48"/>
  <c r="I48" s="1"/>
  <c r="F47"/>
  <c r="I47" s="1"/>
  <c r="F46"/>
  <c r="I46" s="1"/>
  <c r="F45"/>
  <c r="I45" s="1"/>
  <c r="F44"/>
  <c r="I44" s="1"/>
  <c r="F43"/>
  <c r="I43" s="1"/>
  <c r="F42"/>
  <c r="I42" s="1"/>
  <c r="F40"/>
  <c r="I40" s="1"/>
  <c r="F39"/>
  <c r="I39" s="1"/>
  <c r="F38"/>
  <c r="I38" s="1"/>
  <c r="F37"/>
  <c r="I37" s="1"/>
  <c r="F36"/>
  <c r="I36" s="1"/>
  <c r="F35"/>
  <c r="I35" s="1"/>
  <c r="F34"/>
  <c r="I34" s="1"/>
  <c r="F33"/>
  <c r="I33" s="1"/>
  <c r="F32"/>
  <c r="I32" s="1"/>
  <c r="F31"/>
  <c r="I31" s="1"/>
  <c r="F30"/>
  <c r="I30" s="1"/>
  <c r="F29"/>
  <c r="I29" s="1"/>
  <c r="F28"/>
  <c r="I28" s="1"/>
  <c r="F27"/>
  <c r="I27" s="1"/>
  <c r="F26"/>
  <c r="I26" s="1"/>
  <c r="F25"/>
  <c r="I25" s="1"/>
  <c r="F24"/>
  <c r="I24" s="1"/>
  <c r="F23"/>
  <c r="I23" s="1"/>
  <c r="F22"/>
  <c r="I22" s="1"/>
  <c r="F21"/>
  <c r="I21" s="1"/>
  <c r="F20"/>
  <c r="I20" s="1"/>
  <c r="F19"/>
  <c r="I19" s="1"/>
  <c r="F18"/>
  <c r="I18" s="1"/>
  <c r="F17"/>
  <c r="I17" s="1"/>
  <c r="F16"/>
  <c r="I16" s="1"/>
  <c r="F15"/>
  <c r="I15" s="1"/>
  <c r="F14"/>
  <c r="I14" s="1"/>
  <c r="F13"/>
  <c r="I13" s="1"/>
  <c r="F12"/>
  <c r="I12" s="1"/>
  <c r="F11"/>
  <c r="I11" s="1"/>
  <c r="F10"/>
  <c r="I10" s="1"/>
  <c r="F9"/>
  <c r="I9" s="1"/>
  <c r="F8"/>
  <c r="I8" s="1"/>
  <c r="F7"/>
  <c r="I7" s="1"/>
  <c r="F6"/>
  <c r="I6" s="1"/>
  <c r="F5"/>
  <c r="I5" s="1"/>
</calcChain>
</file>

<file path=xl/sharedStrings.xml><?xml version="1.0" encoding="utf-8"?>
<sst xmlns="http://schemas.openxmlformats.org/spreadsheetml/2006/main" count="202" uniqueCount="147">
  <si>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</si>
  <si>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</si>
  <si>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</si>
  <si>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</si>
  <si>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</si>
  <si>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2014B01</t>
  </si>
  <si>
    <t xml:space="preserve">ALAMELU S </t>
  </si>
  <si>
    <t>2014B02</t>
  </si>
  <si>
    <t>ANISHA M</t>
  </si>
  <si>
    <t>2014B03</t>
  </si>
  <si>
    <t xml:space="preserve">ANJALA S </t>
  </si>
  <si>
    <t>2014B04</t>
  </si>
  <si>
    <t xml:space="preserve">ANNIE PEARLYN N </t>
  </si>
  <si>
    <t>2014B05</t>
  </si>
  <si>
    <t xml:space="preserve">ANUSUYA N </t>
  </si>
  <si>
    <t>2014B06</t>
  </si>
  <si>
    <t xml:space="preserve">AROCKIA JENIFER J </t>
  </si>
  <si>
    <t>2014B07</t>
  </si>
  <si>
    <t>BRINDHA A</t>
  </si>
  <si>
    <t>2014B08</t>
  </si>
  <si>
    <t xml:space="preserve">BRINDHA M </t>
  </si>
  <si>
    <t>2014B09</t>
  </si>
  <si>
    <t xml:space="preserve">CHANDRALEKHA M </t>
  </si>
  <si>
    <t>2014B10</t>
  </si>
  <si>
    <t xml:space="preserve">CHRISTY G </t>
  </si>
  <si>
    <t>2014B11</t>
  </si>
  <si>
    <t>DAYANA T</t>
  </si>
  <si>
    <t>2014B12</t>
  </si>
  <si>
    <t xml:space="preserve">DURGA K </t>
  </si>
  <si>
    <t>2014B13</t>
  </si>
  <si>
    <t>GOKILA S</t>
  </si>
  <si>
    <t>2014B14</t>
  </si>
  <si>
    <t xml:space="preserve">HARITHA P </t>
  </si>
  <si>
    <t>2014B15</t>
  </si>
  <si>
    <t xml:space="preserve">IRUDHAYA BROSIKA A </t>
  </si>
  <si>
    <t>2014B16</t>
  </si>
  <si>
    <t>JANCI S K</t>
  </si>
  <si>
    <t>2014B17</t>
  </si>
  <si>
    <t xml:space="preserve">JANSI RANI A </t>
  </si>
  <si>
    <t>2014B18</t>
  </si>
  <si>
    <t xml:space="preserve">JEBA JOICY I </t>
  </si>
  <si>
    <t>2014B19</t>
  </si>
  <si>
    <t xml:space="preserve">JENIFER P </t>
  </si>
  <si>
    <t>2014B20</t>
  </si>
  <si>
    <t xml:space="preserve">KAMILA HASEENA N </t>
  </si>
  <si>
    <t>2014B21</t>
  </si>
  <si>
    <t xml:space="preserve">KANIMOZHI R S </t>
  </si>
  <si>
    <t>2014B22</t>
  </si>
  <si>
    <t>KAVYA M</t>
  </si>
  <si>
    <t>2014B23</t>
  </si>
  <si>
    <t xml:space="preserve">KEERTHANA S </t>
  </si>
  <si>
    <t>2014B24</t>
  </si>
  <si>
    <t xml:space="preserve">KIRUTHIGA K </t>
  </si>
  <si>
    <t>2014B25</t>
  </si>
  <si>
    <t xml:space="preserve">KIRUTHIKA R </t>
  </si>
  <si>
    <t>2014B26</t>
  </si>
  <si>
    <t xml:space="preserve">MAHESWARI M </t>
  </si>
  <si>
    <t>2014B27</t>
  </si>
  <si>
    <t xml:space="preserve">MANIMOZHI R S </t>
  </si>
  <si>
    <t>2014B28</t>
  </si>
  <si>
    <t xml:space="preserve">MEENAKSHI SHOBANA S </t>
  </si>
  <si>
    <t>2014B29</t>
  </si>
  <si>
    <t xml:space="preserve">NASREEN FARZHANA S </t>
  </si>
  <si>
    <t>2014B30</t>
  </si>
  <si>
    <t xml:space="preserve">PANDIMA DEVI R </t>
  </si>
  <si>
    <t>2014B31</t>
  </si>
  <si>
    <t xml:space="preserve">PAVITHRA G J </t>
  </si>
  <si>
    <t>2014B32</t>
  </si>
  <si>
    <t xml:space="preserve">PRANOSA J </t>
  </si>
  <si>
    <t>2014B33</t>
  </si>
  <si>
    <t xml:space="preserve">RAMYA M </t>
  </si>
  <si>
    <t>2014B34</t>
  </si>
  <si>
    <t xml:space="preserve">RAMYA PRIYA O R </t>
  </si>
  <si>
    <t>2014B35</t>
  </si>
  <si>
    <t xml:space="preserve">REBECCA LEENA M </t>
  </si>
  <si>
    <t>2014B36</t>
  </si>
  <si>
    <t xml:space="preserve">ROSELIN MONICA J </t>
  </si>
  <si>
    <t>2014B37</t>
  </si>
  <si>
    <t xml:space="preserve">ROSE MISTICA M </t>
  </si>
  <si>
    <t>2014B38</t>
  </si>
  <si>
    <t xml:space="preserve">SAHAYA METRO B </t>
  </si>
  <si>
    <t>2014B39</t>
  </si>
  <si>
    <t xml:space="preserve">SAKTHIPARAMESHWARI C K </t>
  </si>
  <si>
    <t>2014B40</t>
  </si>
  <si>
    <t>SARANYA P</t>
  </si>
  <si>
    <t>2014B41</t>
  </si>
  <si>
    <t xml:space="preserve">SINDHUJA A </t>
  </si>
  <si>
    <t>2014B42</t>
  </si>
  <si>
    <t xml:space="preserve">SIVALAKSHMI S </t>
  </si>
  <si>
    <t>2014B43</t>
  </si>
  <si>
    <t>SONIA PRIYA P M</t>
  </si>
  <si>
    <t>2014B44</t>
  </si>
  <si>
    <t xml:space="preserve">SOUNDARYA T </t>
  </si>
  <si>
    <t>2014B45</t>
  </si>
  <si>
    <t xml:space="preserve">SRILAKSHMI R </t>
  </si>
  <si>
    <t>2014B46</t>
  </si>
  <si>
    <t xml:space="preserve">SRIMATHY S </t>
  </si>
  <si>
    <t>2014B47</t>
  </si>
  <si>
    <t xml:space="preserve">SWATHI M </t>
  </si>
  <si>
    <t>2014B48</t>
  </si>
  <si>
    <t xml:space="preserve">SWATHI V </t>
  </si>
  <si>
    <t>2014B49</t>
  </si>
  <si>
    <t xml:space="preserve">SWATHIGA K </t>
  </si>
  <si>
    <t>2014B50</t>
  </si>
  <si>
    <t xml:space="preserve">VAISHNAVIDEVI V </t>
  </si>
  <si>
    <t>2014B51</t>
  </si>
  <si>
    <t xml:space="preserve">VIGNESHWARI N </t>
  </si>
  <si>
    <t>2014B52</t>
  </si>
  <si>
    <t xml:space="preserve">VINCI VINOLA R </t>
  </si>
  <si>
    <t>2014B53</t>
  </si>
  <si>
    <t>VINCY A</t>
  </si>
  <si>
    <t>2014B54</t>
  </si>
  <si>
    <t xml:space="preserve">YOGESWARI S K </t>
  </si>
  <si>
    <t xml:space="preserve">B6CC13 </t>
  </si>
  <si>
    <t xml:space="preserve">B6CC14 </t>
  </si>
  <si>
    <t xml:space="preserve">B6CC15 </t>
  </si>
  <si>
    <t xml:space="preserve">B6CC16 </t>
  </si>
  <si>
    <t xml:space="preserve">B6ME3 </t>
  </si>
  <si>
    <t xml:space="preserve">B6ME5 </t>
  </si>
  <si>
    <t xml:space="preserve">J2EE PROGRAMMING </t>
  </si>
  <si>
    <t xml:space="preserve">DATA COMMUNICATIONS AND NETWORKING </t>
  </si>
  <si>
    <t>LAB - VI  (J2EE PROGRAMMING)</t>
  </si>
  <si>
    <t xml:space="preserve">PROJECT - II </t>
  </si>
  <si>
    <t xml:space="preserve">LATEST COMPUTING TECHNOLOGIES </t>
  </si>
  <si>
    <t xml:space="preserve">INTRODUCTION TO ARTIFICIAL INTELLIGENCE </t>
  </si>
  <si>
    <t>OUTREACH PROGRAMME</t>
  </si>
  <si>
    <t>PROJECT</t>
  </si>
  <si>
    <t>T1</t>
  </si>
  <si>
    <t>T2</t>
  </si>
  <si>
    <t>RT</t>
  </si>
  <si>
    <t>TA</t>
  </si>
  <si>
    <t>C1</t>
  </si>
  <si>
    <t>C2</t>
  </si>
  <si>
    <t>TOT(25)</t>
  </si>
  <si>
    <t>TOT(40)</t>
  </si>
  <si>
    <t>TOT(50)</t>
  </si>
  <si>
    <t>TOT(100)</t>
  </si>
  <si>
    <t>LEFT</t>
  </si>
  <si>
    <t>Ms. P.MEENAKSHI SUNDARI</t>
  </si>
  <si>
    <t>Dr. S.ARUL JOTHI</t>
  </si>
  <si>
    <t>Ms. P.MEENAKSHI SUNDARI/ DR. T.VASANTHA</t>
  </si>
  <si>
    <t>MS. N.MUTHULAKSHMI</t>
  </si>
  <si>
    <t>DR.S.VIDYA</t>
  </si>
  <si>
    <t>WEB SERVICES USING XML</t>
  </si>
  <si>
    <t>B6SB5</t>
  </si>
  <si>
    <t>B6SB6</t>
  </si>
  <si>
    <t>WEB PROGRAMMING USING PHP AND MYSQL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</si>
</sst>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0" xfId="0" applyFont="1"/>
    <xf numFmtId="0" fontId="4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3" fillId="0" borderId="1" xfId="0" applyFont="1" applyBorder="1"/>
    <xf numFmtId="0" fontId="3" fillId="0" borderId="0" xfId="0" applyFont="1" applyBorder="1"/>
    <xf numFmtId="0" fontId="1" fillId="0" borderId="2" xfId="0" applyFont="1" applyBorder="1"/>
    <xf numFmtId="0" fontId="1" fillId="2" borderId="2" xfId="0" applyFont="1" applyFill="1" applyBorder="1" applyAlignment="1">
      <alignment horizontal="center"/>
    </xf>
    <xf numFmtId="0" fontId="3" fillId="0" borderId="2" xfId="0" applyFont="1" applyBorder="1"/>
    <xf numFmtId="0" fontId="0" fillId="0" borderId="2" xfId="0" applyBorder="1"/>
    <xf numFmtId="0" fontId="1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3" xfId="0" applyFont="1" applyBorder="1"/>
    <xf numFmtId="0" fontId="0" fillId="0" borderId="3" xfId="0" applyBorder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58"/>
  <sheetViews>
    <sheetView tabSelected="1" zoomScale="96" zoomScaleNormal="96" workbookViewId="0">
      <pane xSplit="2" ySplit="4" topLeftCell="J5" activePane="bottomRight" state="frozen"/>
      <selection pane="topRight" activeCell="C1" sqref="C1"/>
      <selection pane="bottomLeft" activeCell="A5" sqref="A5"/>
      <selection pane="bottomRight" activeCell="R5" sqref="R5:R23"/>
    </sheetView>
  </sheetViews>
  <sheetFormatPr defaultRowHeight="15"/>
  <cols>
    <col min="2" max="2" width="31.140625" bestFit="1" customWidth="1"/>
    <col min="3" max="8" width="9.140625" style="13"/>
    <col min="9" max="9" width="9.140625" style="19"/>
    <col min="17" max="17" width="37.7109375" style="12" customWidth="1"/>
    <col min="18" max="18" width="25.28515625" customWidth="1"/>
    <col min="19" max="19" width="9.140625" style="12"/>
    <col min="20" max="24" width="9.140625" style="13"/>
    <col min="25" max="25" width="9.140625" style="19"/>
    <col min="33" max="33" width="9.140625" style="12"/>
    <col min="34" max="34" width="9.140625" style="13"/>
    <col min="35" max="35" width="9.140625" style="19"/>
    <col min="36" max="36" width="31.5703125" style="25" customWidth="1"/>
  </cols>
  <sheetData>
    <row r="1" spans="1:66">
      <c r="A1" s="2"/>
      <c r="B1" s="3" t="s">
        <v>0</v>
      </c>
      <c r="C1" s="9" t="s">
        <v>113</v>
      </c>
      <c r="D1" s="9"/>
      <c r="E1" s="9"/>
      <c r="F1" s="9"/>
      <c r="G1" s="9"/>
      <c r="H1" s="9"/>
      <c r="I1" s="16"/>
      <c r="J1" s="1" t="s">
        <v>114</v>
      </c>
      <c r="K1" s="1"/>
      <c r="L1" s="1"/>
      <c r="M1" s="1"/>
      <c r="N1" s="1"/>
      <c r="O1" s="1"/>
      <c r="P1" s="1"/>
      <c r="Q1" s="8" t="s">
        <v>115</v>
      </c>
      <c r="R1" s="1" t="s">
        <v>116</v>
      </c>
      <c r="S1" s="8" t="s">
        <v>117</v>
      </c>
      <c r="T1" s="9"/>
      <c r="U1" s="9"/>
      <c r="V1" s="9"/>
      <c r="W1" s="9"/>
      <c r="X1" s="9"/>
      <c r="Y1" s="16"/>
      <c r="Z1" s="1" t="s">
        <v>118</v>
      </c>
      <c r="AA1" s="1"/>
      <c r="AB1" s="1"/>
      <c r="AC1" s="1"/>
      <c r="AD1" s="1"/>
      <c r="AE1" s="1"/>
      <c r="AF1" s="1"/>
      <c r="AG1" s="8" t="s">
        <v>144</v>
      </c>
      <c r="AH1" s="9"/>
      <c r="AI1" s="16"/>
      <c r="AJ1" s="24" t="s">
        <v>145</v>
      </c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66">
      <c r="A2" s="2"/>
      <c r="B2" s="3" t="s">
        <v>1</v>
      </c>
      <c r="C2" s="9" t="s">
        <v>119</v>
      </c>
      <c r="D2" s="9"/>
      <c r="E2" s="9"/>
      <c r="F2" s="9"/>
      <c r="G2" s="9"/>
      <c r="H2" s="9"/>
      <c r="I2" s="16"/>
      <c r="J2" s="1" t="s">
        <v>120</v>
      </c>
      <c r="K2" s="1"/>
      <c r="L2" s="1"/>
      <c r="M2" s="1"/>
      <c r="N2" s="1"/>
      <c r="O2" s="1"/>
      <c r="P2" s="1"/>
      <c r="Q2" s="8" t="s">
        <v>121</v>
      </c>
      <c r="R2" s="1" t="s">
        <v>122</v>
      </c>
      <c r="S2" s="8" t="s">
        <v>123</v>
      </c>
      <c r="T2" s="9"/>
      <c r="U2" s="9"/>
      <c r="V2" s="9"/>
      <c r="W2" s="9"/>
      <c r="X2" s="9"/>
      <c r="Y2" s="16"/>
      <c r="Z2" s="1" t="s">
        <v>124</v>
      </c>
      <c r="AA2" s="1"/>
      <c r="AB2" s="1"/>
      <c r="AC2" s="1"/>
      <c r="AD2" s="1"/>
      <c r="AE2" s="1"/>
      <c r="AF2" s="1"/>
      <c r="AG2" s="8" t="s">
        <v>143</v>
      </c>
      <c r="AH2" s="9"/>
      <c r="AI2" s="16"/>
      <c r="AJ2" s="24" t="s">
        <v>146</v>
      </c>
      <c r="AK2" s="1"/>
      <c r="AL2" s="1"/>
      <c r="AM2" s="1" t="s">
        <v>125</v>
      </c>
      <c r="AN2" s="1"/>
      <c r="AO2" s="1"/>
      <c r="AP2" s="1" t="s">
        <v>126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</row>
    <row r="3" spans="1:66">
      <c r="A3" s="2"/>
      <c r="B3" s="2" t="s">
        <v>2</v>
      </c>
      <c r="C3" s="9" t="s">
        <v>138</v>
      </c>
      <c r="D3" s="9"/>
      <c r="E3" s="9"/>
      <c r="F3" s="9"/>
      <c r="G3" s="9"/>
      <c r="H3" s="9"/>
      <c r="I3" s="16"/>
      <c r="J3" s="1" t="s">
        <v>139</v>
      </c>
      <c r="K3" s="1"/>
      <c r="L3" s="1"/>
      <c r="M3" s="1"/>
      <c r="N3" s="1"/>
      <c r="O3" s="1"/>
      <c r="P3" s="1"/>
      <c r="Q3" s="8" t="s">
        <v>138</v>
      </c>
      <c r="R3" s="1"/>
      <c r="S3" s="8" t="s">
        <v>140</v>
      </c>
      <c r="T3" s="9"/>
      <c r="U3" s="9"/>
      <c r="V3" s="9"/>
      <c r="W3" s="9"/>
      <c r="X3" s="9"/>
      <c r="Y3" s="16"/>
      <c r="Z3" s="1" t="s">
        <v>142</v>
      </c>
      <c r="AA3" s="1"/>
      <c r="AB3" s="1"/>
      <c r="AC3" s="1"/>
      <c r="AD3" s="1"/>
      <c r="AE3" s="1"/>
      <c r="AF3" s="1"/>
      <c r="AG3" s="8" t="s">
        <v>141</v>
      </c>
      <c r="AH3" s="9"/>
      <c r="AI3" s="16"/>
      <c r="AJ3" s="24" t="s">
        <v>139</v>
      </c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</row>
    <row r="4" spans="1:66">
      <c r="A4" s="4" t="s">
        <v>3</v>
      </c>
      <c r="B4" s="4" t="s">
        <v>4</v>
      </c>
      <c r="C4" s="11" t="s">
        <v>127</v>
      </c>
      <c r="D4" s="11" t="s">
        <v>128</v>
      </c>
      <c r="E4" s="11" t="s">
        <v>129</v>
      </c>
      <c r="F4" s="11" t="s">
        <v>130</v>
      </c>
      <c r="G4" s="11" t="s">
        <v>131</v>
      </c>
      <c r="H4" s="11" t="s">
        <v>132</v>
      </c>
      <c r="I4" s="17" t="s">
        <v>133</v>
      </c>
      <c r="J4" s="5" t="s">
        <v>127</v>
      </c>
      <c r="K4" s="5" t="s">
        <v>128</v>
      </c>
      <c r="L4" s="5" t="s">
        <v>129</v>
      </c>
      <c r="M4" s="5" t="s">
        <v>130</v>
      </c>
      <c r="N4" s="5" t="s">
        <v>131</v>
      </c>
      <c r="O4" s="5" t="s">
        <v>132</v>
      </c>
      <c r="P4" s="5" t="s">
        <v>133</v>
      </c>
      <c r="Q4" s="20" t="s">
        <v>134</v>
      </c>
      <c r="R4" s="5" t="s">
        <v>134</v>
      </c>
      <c r="S4" s="10" t="s">
        <v>127</v>
      </c>
      <c r="T4" s="11" t="s">
        <v>128</v>
      </c>
      <c r="U4" s="11" t="s">
        <v>129</v>
      </c>
      <c r="V4" s="11" t="s">
        <v>130</v>
      </c>
      <c r="W4" s="11" t="s">
        <v>131</v>
      </c>
      <c r="X4" s="11" t="s">
        <v>132</v>
      </c>
      <c r="Y4" s="17" t="s">
        <v>133</v>
      </c>
      <c r="Z4" s="5" t="s">
        <v>127</v>
      </c>
      <c r="AA4" s="5" t="s">
        <v>128</v>
      </c>
      <c r="AB4" s="5" t="s">
        <v>129</v>
      </c>
      <c r="AC4" s="5" t="s">
        <v>130</v>
      </c>
      <c r="AD4" s="5" t="s">
        <v>131</v>
      </c>
      <c r="AE4" s="5" t="s">
        <v>132</v>
      </c>
      <c r="AF4" s="5" t="s">
        <v>133</v>
      </c>
      <c r="AG4" s="10" t="s">
        <v>135</v>
      </c>
      <c r="AH4" s="11"/>
      <c r="AI4" s="17"/>
      <c r="AJ4" s="20" t="s">
        <v>135</v>
      </c>
      <c r="AK4" s="5"/>
      <c r="AL4" s="5"/>
      <c r="AM4" s="5" t="s">
        <v>136</v>
      </c>
      <c r="AN4" s="5"/>
      <c r="AO4" s="5"/>
      <c r="AP4" s="5" t="s">
        <v>136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66">
      <c r="A5" t="s">
        <v>5</v>
      </c>
      <c r="B5" t="s">
        <v>6</v>
      </c>
      <c r="C5" s="9">
        <v>11</v>
      </c>
      <c r="D5" s="9">
        <v>11.5</v>
      </c>
      <c r="E5" s="9"/>
      <c r="F5" s="9">
        <f>ROUND((C5+D5)/2,0)</f>
        <v>11</v>
      </c>
      <c r="G5" s="9">
        <v>4</v>
      </c>
      <c r="H5" s="9">
        <v>5</v>
      </c>
      <c r="I5" s="16">
        <f>F5+G5+H5</f>
        <v>20</v>
      </c>
      <c r="J5" s="1">
        <v>10.5</v>
      </c>
      <c r="K5" s="1">
        <v>9.5</v>
      </c>
      <c r="L5" s="1"/>
      <c r="M5" s="1">
        <v>10</v>
      </c>
      <c r="N5" s="1">
        <v>5</v>
      </c>
      <c r="O5" s="1">
        <v>4.5</v>
      </c>
      <c r="P5" s="1">
        <f>ROUND(SUM(M5,N5,O5),0)</f>
        <v>20</v>
      </c>
      <c r="Q5" s="21">
        <v>37</v>
      </c>
      <c r="R5" s="28">
        <v>30</v>
      </c>
      <c r="S5" s="8">
        <v>10.5</v>
      </c>
      <c r="T5" s="9">
        <v>11.5</v>
      </c>
      <c r="U5" s="9"/>
      <c r="V5" s="9">
        <f>ROUND((S5+T5)/2,0)</f>
        <v>11</v>
      </c>
      <c r="W5" s="9">
        <v>4</v>
      </c>
      <c r="X5" s="9">
        <v>3.5</v>
      </c>
      <c r="Y5" s="16">
        <f>ROUND(V5+W5+X5,0)</f>
        <v>19</v>
      </c>
      <c r="Z5" s="1">
        <v>9</v>
      </c>
      <c r="AA5" s="1">
        <v>11.5</v>
      </c>
      <c r="AB5" s="1"/>
      <c r="AC5" s="1">
        <f t="shared" ref="AC5" si="0">ROUND((Z5+AA5)/2,0)</f>
        <v>10</v>
      </c>
      <c r="AD5">
        <v>5</v>
      </c>
      <c r="AE5" s="1">
        <v>4</v>
      </c>
      <c r="AF5" s="1">
        <f>ROUND(AC5+AD5+AE5,0)</f>
        <v>19</v>
      </c>
      <c r="AG5" s="8">
        <v>39</v>
      </c>
      <c r="AH5" s="9"/>
      <c r="AI5" s="16"/>
      <c r="AJ5" s="21">
        <v>40</v>
      </c>
      <c r="AK5" s="1"/>
      <c r="AL5" s="1"/>
      <c r="AM5" s="1">
        <v>77</v>
      </c>
      <c r="AN5" s="1"/>
      <c r="AO5" s="1"/>
      <c r="AP5" s="1">
        <f>ROUND((R5/40)*100,0)</f>
        <v>75</v>
      </c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</row>
    <row r="6" spans="1:66">
      <c r="A6" t="s">
        <v>7</v>
      </c>
      <c r="B6" t="s">
        <v>8</v>
      </c>
      <c r="C6" s="13">
        <v>10</v>
      </c>
      <c r="D6" s="13">
        <v>9</v>
      </c>
      <c r="F6" s="9">
        <f t="shared" ref="F6:F58" si="1">ROUND((C6+D6)/2,0)</f>
        <v>10</v>
      </c>
      <c r="G6" s="13">
        <v>4</v>
      </c>
      <c r="H6" s="13">
        <v>4</v>
      </c>
      <c r="I6" s="16">
        <f t="shared" ref="I6:I58" si="2">F6+G6+H6</f>
        <v>18</v>
      </c>
      <c r="J6">
        <v>10</v>
      </c>
      <c r="K6">
        <v>11.5</v>
      </c>
      <c r="L6" s="1"/>
      <c r="M6">
        <v>11</v>
      </c>
      <c r="N6" s="1">
        <v>5</v>
      </c>
      <c r="O6">
        <v>5</v>
      </c>
      <c r="P6" s="1">
        <f t="shared" ref="P6:P58" si="3">ROUND(SUM(M6,N6,O6),0)</f>
        <v>21</v>
      </c>
      <c r="Q6" s="22">
        <v>40</v>
      </c>
      <c r="R6" s="26">
        <v>28</v>
      </c>
      <c r="S6" s="12">
        <v>11.5</v>
      </c>
      <c r="T6" s="13">
        <v>10.5</v>
      </c>
      <c r="U6" s="9"/>
      <c r="V6" s="9">
        <f t="shared" ref="V6:V58" si="4">ROUND((S6+T6)/2,0)</f>
        <v>11</v>
      </c>
      <c r="W6" s="9">
        <v>4</v>
      </c>
      <c r="X6" s="9">
        <v>4</v>
      </c>
      <c r="Y6" s="16">
        <f t="shared" ref="Y6:Y58" si="5">ROUND(V6+W6+X6,0)</f>
        <v>19</v>
      </c>
      <c r="Z6">
        <v>8</v>
      </c>
      <c r="AA6">
        <v>7</v>
      </c>
      <c r="AC6" s="1">
        <f>ROUND((Z6+AA6)/2,0)</f>
        <v>8</v>
      </c>
      <c r="AD6">
        <v>5</v>
      </c>
      <c r="AE6">
        <v>3</v>
      </c>
      <c r="AF6" s="1">
        <f t="shared" ref="AF6:AF58" si="6">ROUND(AC6+AD6+AE6,0)</f>
        <v>16</v>
      </c>
      <c r="AG6" s="12">
        <v>37</v>
      </c>
      <c r="AJ6" s="22">
        <v>41</v>
      </c>
      <c r="AM6">
        <v>94</v>
      </c>
      <c r="AP6" s="1">
        <f t="shared" ref="AP6:AP58" si="7">ROUND((R6/40)*100,0)</f>
        <v>70</v>
      </c>
    </row>
    <row r="7" spans="1:66">
      <c r="A7" t="s">
        <v>9</v>
      </c>
      <c r="B7" t="s">
        <v>10</v>
      </c>
      <c r="C7" s="13">
        <v>7.5</v>
      </c>
      <c r="D7" s="13">
        <v>10.5</v>
      </c>
      <c r="F7" s="9">
        <f t="shared" si="1"/>
        <v>9</v>
      </c>
      <c r="G7" s="13">
        <v>4</v>
      </c>
      <c r="H7" s="13">
        <v>4</v>
      </c>
      <c r="I7" s="16">
        <f t="shared" si="2"/>
        <v>17</v>
      </c>
      <c r="J7">
        <v>9</v>
      </c>
      <c r="K7">
        <v>7</v>
      </c>
      <c r="L7" s="1"/>
      <c r="M7">
        <v>8</v>
      </c>
      <c r="N7" s="1">
        <v>3</v>
      </c>
      <c r="O7">
        <v>4.5</v>
      </c>
      <c r="P7" s="1">
        <f t="shared" si="3"/>
        <v>16</v>
      </c>
      <c r="Q7" s="22">
        <v>22</v>
      </c>
      <c r="R7" s="26">
        <v>36</v>
      </c>
      <c r="S7" s="12">
        <v>7</v>
      </c>
      <c r="T7" s="13">
        <v>7.5</v>
      </c>
      <c r="U7" s="9"/>
      <c r="V7" s="9">
        <f t="shared" si="4"/>
        <v>7</v>
      </c>
      <c r="W7" s="9">
        <v>4</v>
      </c>
      <c r="X7" s="9">
        <v>3</v>
      </c>
      <c r="Y7" s="16">
        <f t="shared" si="5"/>
        <v>14</v>
      </c>
      <c r="Z7">
        <v>2.5</v>
      </c>
      <c r="AA7">
        <v>1</v>
      </c>
      <c r="AC7" s="1">
        <f t="shared" ref="AC7:AC58" si="8">ROUND((Z7+AA7)/2,0)</f>
        <v>2</v>
      </c>
      <c r="AD7">
        <v>5</v>
      </c>
      <c r="AE7">
        <v>2</v>
      </c>
      <c r="AF7" s="1">
        <f t="shared" si="6"/>
        <v>9</v>
      </c>
      <c r="AG7" s="12">
        <v>31</v>
      </c>
      <c r="AJ7" s="22">
        <v>30</v>
      </c>
      <c r="AM7">
        <v>90</v>
      </c>
      <c r="AP7" s="1">
        <f t="shared" si="7"/>
        <v>90</v>
      </c>
    </row>
    <row r="8" spans="1:66">
      <c r="A8" t="s">
        <v>11</v>
      </c>
      <c r="B8" t="s">
        <v>12</v>
      </c>
      <c r="C8" s="13">
        <v>11</v>
      </c>
      <c r="D8" s="13">
        <v>11</v>
      </c>
      <c r="F8" s="9">
        <f t="shared" si="1"/>
        <v>11</v>
      </c>
      <c r="G8" s="13">
        <v>5</v>
      </c>
      <c r="H8" s="13">
        <v>5</v>
      </c>
      <c r="I8" s="16">
        <f t="shared" si="2"/>
        <v>21</v>
      </c>
      <c r="J8">
        <v>9.5</v>
      </c>
      <c r="K8">
        <v>12.5</v>
      </c>
      <c r="L8" s="1"/>
      <c r="M8">
        <v>11</v>
      </c>
      <c r="N8" s="1">
        <v>3</v>
      </c>
      <c r="O8">
        <v>5</v>
      </c>
      <c r="P8" s="1">
        <f t="shared" si="3"/>
        <v>19</v>
      </c>
      <c r="Q8" s="22">
        <v>32</v>
      </c>
      <c r="R8" s="26">
        <v>36</v>
      </c>
      <c r="S8" s="12">
        <v>7.5</v>
      </c>
      <c r="T8" s="13">
        <v>7</v>
      </c>
      <c r="U8" s="9"/>
      <c r="V8" s="9">
        <f t="shared" si="4"/>
        <v>7</v>
      </c>
      <c r="W8" s="9">
        <v>4</v>
      </c>
      <c r="X8" s="9">
        <v>4</v>
      </c>
      <c r="Y8" s="16">
        <f t="shared" si="5"/>
        <v>15</v>
      </c>
      <c r="Z8">
        <v>10.5</v>
      </c>
      <c r="AA8">
        <v>4.5</v>
      </c>
      <c r="AC8" s="1">
        <f t="shared" si="8"/>
        <v>8</v>
      </c>
      <c r="AD8">
        <v>5</v>
      </c>
      <c r="AE8">
        <v>3</v>
      </c>
      <c r="AF8" s="1">
        <f t="shared" si="6"/>
        <v>16</v>
      </c>
      <c r="AG8" s="12">
        <v>33</v>
      </c>
      <c r="AJ8" s="22">
        <v>34</v>
      </c>
      <c r="AM8">
        <v>90</v>
      </c>
      <c r="AP8" s="1">
        <f t="shared" si="7"/>
        <v>90</v>
      </c>
    </row>
    <row r="9" spans="1:66">
      <c r="A9" t="s">
        <v>13</v>
      </c>
      <c r="B9" t="s">
        <v>14</v>
      </c>
      <c r="C9" s="13">
        <v>12</v>
      </c>
      <c r="D9" s="13">
        <v>13.5</v>
      </c>
      <c r="F9" s="9">
        <f t="shared" si="1"/>
        <v>13</v>
      </c>
      <c r="G9" s="13">
        <v>4</v>
      </c>
      <c r="H9" s="13">
        <v>5</v>
      </c>
      <c r="I9" s="16">
        <f t="shared" si="2"/>
        <v>22</v>
      </c>
      <c r="J9">
        <v>12</v>
      </c>
      <c r="K9">
        <v>13.5</v>
      </c>
      <c r="L9" s="1"/>
      <c r="M9">
        <v>13</v>
      </c>
      <c r="N9" s="1">
        <v>5</v>
      </c>
      <c r="O9">
        <v>5</v>
      </c>
      <c r="P9" s="1">
        <f t="shared" si="3"/>
        <v>23</v>
      </c>
      <c r="Q9" s="22">
        <v>40</v>
      </c>
      <c r="R9" s="26">
        <v>36</v>
      </c>
      <c r="S9" s="12">
        <v>8.5</v>
      </c>
      <c r="T9" s="13">
        <v>11.5</v>
      </c>
      <c r="U9" s="9"/>
      <c r="V9" s="9">
        <f t="shared" si="4"/>
        <v>10</v>
      </c>
      <c r="W9" s="9">
        <v>4</v>
      </c>
      <c r="X9" s="9">
        <v>4</v>
      </c>
      <c r="Y9" s="16">
        <f t="shared" si="5"/>
        <v>18</v>
      </c>
      <c r="Z9">
        <v>10.5</v>
      </c>
      <c r="AA9">
        <v>9.5</v>
      </c>
      <c r="AC9" s="1">
        <f t="shared" si="8"/>
        <v>10</v>
      </c>
      <c r="AD9">
        <v>5</v>
      </c>
      <c r="AE9">
        <v>4</v>
      </c>
      <c r="AF9" s="1">
        <f t="shared" si="6"/>
        <v>19</v>
      </c>
      <c r="AG9" s="12">
        <v>40</v>
      </c>
      <c r="AJ9" s="22">
        <v>39</v>
      </c>
      <c r="AM9">
        <v>95</v>
      </c>
      <c r="AP9" s="1">
        <f t="shared" si="7"/>
        <v>90</v>
      </c>
    </row>
    <row r="10" spans="1:66">
      <c r="A10" t="s">
        <v>15</v>
      </c>
      <c r="B10" t="s">
        <v>16</v>
      </c>
      <c r="C10" s="13">
        <v>12</v>
      </c>
      <c r="D10" s="13">
        <v>11.5</v>
      </c>
      <c r="F10" s="9">
        <f t="shared" si="1"/>
        <v>12</v>
      </c>
      <c r="G10" s="13">
        <v>4</v>
      </c>
      <c r="H10" s="13">
        <v>4</v>
      </c>
      <c r="I10" s="16">
        <f t="shared" si="2"/>
        <v>20</v>
      </c>
      <c r="J10">
        <v>12.5</v>
      </c>
      <c r="K10">
        <v>12.5</v>
      </c>
      <c r="L10" s="1"/>
      <c r="M10">
        <v>13</v>
      </c>
      <c r="N10" s="1">
        <v>4</v>
      </c>
      <c r="O10">
        <v>4</v>
      </c>
      <c r="P10" s="1">
        <f t="shared" si="3"/>
        <v>21</v>
      </c>
      <c r="Q10" s="22">
        <v>32</v>
      </c>
      <c r="R10" s="26">
        <v>38</v>
      </c>
      <c r="S10" s="12">
        <v>8.5</v>
      </c>
      <c r="T10" s="13">
        <v>12</v>
      </c>
      <c r="U10" s="9"/>
      <c r="V10" s="9">
        <f t="shared" si="4"/>
        <v>10</v>
      </c>
      <c r="W10" s="9">
        <v>4</v>
      </c>
      <c r="X10" s="9">
        <v>3.5</v>
      </c>
      <c r="Y10" s="16">
        <f t="shared" si="5"/>
        <v>18</v>
      </c>
      <c r="Z10">
        <v>6.5</v>
      </c>
      <c r="AA10">
        <v>6.5</v>
      </c>
      <c r="AC10" s="1">
        <f t="shared" si="8"/>
        <v>7</v>
      </c>
      <c r="AD10">
        <v>5</v>
      </c>
      <c r="AE10">
        <v>3</v>
      </c>
      <c r="AF10" s="1">
        <f t="shared" si="6"/>
        <v>15</v>
      </c>
      <c r="AG10" s="12">
        <v>33</v>
      </c>
      <c r="AJ10" s="22">
        <v>34</v>
      </c>
      <c r="AM10">
        <v>80</v>
      </c>
      <c r="AP10" s="1">
        <f t="shared" si="7"/>
        <v>95</v>
      </c>
    </row>
    <row r="11" spans="1:66">
      <c r="A11" t="s">
        <v>17</v>
      </c>
      <c r="B11" t="s">
        <v>18</v>
      </c>
      <c r="C11" s="13">
        <v>10.5</v>
      </c>
      <c r="D11" s="13">
        <v>3</v>
      </c>
      <c r="F11" s="9">
        <f t="shared" si="1"/>
        <v>7</v>
      </c>
      <c r="G11" s="13">
        <v>4</v>
      </c>
      <c r="H11" s="13">
        <v>3</v>
      </c>
      <c r="I11" s="16">
        <f t="shared" si="2"/>
        <v>14</v>
      </c>
      <c r="J11">
        <v>8</v>
      </c>
      <c r="K11">
        <v>9.5</v>
      </c>
      <c r="L11" s="1"/>
      <c r="M11">
        <v>9</v>
      </c>
      <c r="N11" s="1">
        <v>3</v>
      </c>
      <c r="O11">
        <v>3</v>
      </c>
      <c r="P11" s="1">
        <f t="shared" si="3"/>
        <v>15</v>
      </c>
      <c r="Q11" s="22">
        <v>20</v>
      </c>
      <c r="R11" s="26">
        <v>25</v>
      </c>
      <c r="S11" s="12">
        <v>8</v>
      </c>
      <c r="T11" s="13">
        <v>6.5</v>
      </c>
      <c r="U11" s="9"/>
      <c r="V11" s="9">
        <f t="shared" si="4"/>
        <v>7</v>
      </c>
      <c r="W11" s="9">
        <v>4</v>
      </c>
      <c r="X11" s="9">
        <v>3.5</v>
      </c>
      <c r="Y11" s="16">
        <f t="shared" si="5"/>
        <v>15</v>
      </c>
      <c r="Z11">
        <v>3.5</v>
      </c>
      <c r="AA11">
        <v>2</v>
      </c>
      <c r="AC11" s="1">
        <f t="shared" si="8"/>
        <v>3</v>
      </c>
      <c r="AD11">
        <v>5</v>
      </c>
      <c r="AE11">
        <v>2</v>
      </c>
      <c r="AF11" s="1">
        <f t="shared" si="6"/>
        <v>10</v>
      </c>
      <c r="AG11" s="12">
        <v>24</v>
      </c>
      <c r="AJ11" s="22">
        <v>24</v>
      </c>
      <c r="AM11">
        <v>94</v>
      </c>
      <c r="AP11" s="1">
        <f t="shared" si="7"/>
        <v>63</v>
      </c>
    </row>
    <row r="12" spans="1:66">
      <c r="A12" t="s">
        <v>19</v>
      </c>
      <c r="B12" t="s">
        <v>20</v>
      </c>
      <c r="C12" s="13">
        <v>10</v>
      </c>
      <c r="D12" s="13">
        <v>11.5</v>
      </c>
      <c r="F12" s="9">
        <f t="shared" si="1"/>
        <v>11</v>
      </c>
      <c r="G12" s="13">
        <v>4</v>
      </c>
      <c r="H12" s="13">
        <v>3</v>
      </c>
      <c r="I12" s="16">
        <f t="shared" si="2"/>
        <v>18</v>
      </c>
      <c r="J12">
        <v>10.5</v>
      </c>
      <c r="K12">
        <v>12</v>
      </c>
      <c r="L12" s="1"/>
      <c r="M12">
        <v>11</v>
      </c>
      <c r="N12" s="1">
        <v>5</v>
      </c>
      <c r="O12">
        <v>4</v>
      </c>
      <c r="P12" s="1">
        <f t="shared" si="3"/>
        <v>20</v>
      </c>
      <c r="Q12" s="22">
        <v>20</v>
      </c>
      <c r="R12" s="26">
        <v>25</v>
      </c>
      <c r="S12" s="12">
        <v>12.5</v>
      </c>
      <c r="T12" s="13">
        <v>10</v>
      </c>
      <c r="U12" s="9"/>
      <c r="V12" s="9">
        <f t="shared" si="4"/>
        <v>11</v>
      </c>
      <c r="W12" s="9">
        <v>4</v>
      </c>
      <c r="X12" s="9">
        <v>3.5</v>
      </c>
      <c r="Y12" s="16">
        <f t="shared" si="5"/>
        <v>19</v>
      </c>
      <c r="Z12">
        <v>10</v>
      </c>
      <c r="AA12">
        <v>9</v>
      </c>
      <c r="AC12" s="1">
        <f t="shared" si="8"/>
        <v>10</v>
      </c>
      <c r="AD12">
        <v>5</v>
      </c>
      <c r="AE12">
        <v>2.5</v>
      </c>
      <c r="AF12" s="1">
        <f t="shared" si="6"/>
        <v>18</v>
      </c>
      <c r="AG12" s="12">
        <v>33</v>
      </c>
      <c r="AJ12" s="22">
        <v>34</v>
      </c>
      <c r="AM12">
        <v>80</v>
      </c>
      <c r="AP12" s="1">
        <f t="shared" si="7"/>
        <v>63</v>
      </c>
    </row>
    <row r="13" spans="1:66">
      <c r="A13" t="s">
        <v>21</v>
      </c>
      <c r="B13" t="s">
        <v>22</v>
      </c>
      <c r="C13" s="13">
        <v>12</v>
      </c>
      <c r="D13" s="13">
        <v>12.5</v>
      </c>
      <c r="F13" s="9">
        <f t="shared" si="1"/>
        <v>12</v>
      </c>
      <c r="G13" s="13">
        <v>4</v>
      </c>
      <c r="H13" s="13">
        <v>5</v>
      </c>
      <c r="I13" s="16">
        <f t="shared" si="2"/>
        <v>21</v>
      </c>
      <c r="J13">
        <v>12</v>
      </c>
      <c r="K13">
        <v>11.5</v>
      </c>
      <c r="L13" s="1"/>
      <c r="M13">
        <v>12</v>
      </c>
      <c r="N13" s="1">
        <v>4.5</v>
      </c>
      <c r="O13">
        <v>5</v>
      </c>
      <c r="P13" s="1">
        <f t="shared" si="3"/>
        <v>22</v>
      </c>
      <c r="Q13" s="22">
        <v>40</v>
      </c>
      <c r="R13" s="26">
        <v>38</v>
      </c>
      <c r="S13" s="12">
        <v>12.5</v>
      </c>
      <c r="T13" s="13">
        <v>10.5</v>
      </c>
      <c r="U13" s="9"/>
      <c r="V13" s="9">
        <f t="shared" si="4"/>
        <v>12</v>
      </c>
      <c r="W13" s="9">
        <v>4</v>
      </c>
      <c r="X13" s="9">
        <v>4</v>
      </c>
      <c r="Y13" s="16">
        <f t="shared" si="5"/>
        <v>20</v>
      </c>
      <c r="Z13">
        <v>10.5</v>
      </c>
      <c r="AA13">
        <v>9</v>
      </c>
      <c r="AC13" s="1">
        <f t="shared" si="8"/>
        <v>10</v>
      </c>
      <c r="AD13">
        <v>5</v>
      </c>
      <c r="AE13">
        <v>4</v>
      </c>
      <c r="AF13" s="1">
        <f t="shared" si="6"/>
        <v>19</v>
      </c>
      <c r="AG13" s="12">
        <v>43</v>
      </c>
      <c r="AJ13" s="22">
        <v>49</v>
      </c>
      <c r="AM13">
        <v>94</v>
      </c>
      <c r="AP13" s="1">
        <f t="shared" si="7"/>
        <v>95</v>
      </c>
    </row>
    <row r="14" spans="1:66">
      <c r="A14" t="s">
        <v>23</v>
      </c>
      <c r="B14" t="s">
        <v>24</v>
      </c>
      <c r="C14" s="13">
        <v>10.5</v>
      </c>
      <c r="D14" s="13">
        <v>9</v>
      </c>
      <c r="F14" s="9">
        <f t="shared" si="1"/>
        <v>10</v>
      </c>
      <c r="G14" s="13">
        <v>5</v>
      </c>
      <c r="H14" s="13">
        <v>4</v>
      </c>
      <c r="I14" s="16">
        <f t="shared" si="2"/>
        <v>19</v>
      </c>
      <c r="J14">
        <v>11</v>
      </c>
      <c r="K14">
        <v>12</v>
      </c>
      <c r="L14" s="1"/>
      <c r="M14">
        <v>12</v>
      </c>
      <c r="N14" s="1">
        <v>4.5</v>
      </c>
      <c r="O14">
        <v>4.5</v>
      </c>
      <c r="P14" s="1">
        <f t="shared" si="3"/>
        <v>21</v>
      </c>
      <c r="Q14" s="22">
        <v>37</v>
      </c>
      <c r="R14" s="26">
        <v>34</v>
      </c>
      <c r="S14" s="12">
        <v>9.5</v>
      </c>
      <c r="T14" s="13">
        <v>10.5</v>
      </c>
      <c r="U14" s="9"/>
      <c r="V14" s="9">
        <f t="shared" si="4"/>
        <v>10</v>
      </c>
      <c r="W14" s="9">
        <v>4</v>
      </c>
      <c r="X14" s="9">
        <v>3.5</v>
      </c>
      <c r="Y14" s="16">
        <f t="shared" si="5"/>
        <v>18</v>
      </c>
      <c r="Z14">
        <v>4.5</v>
      </c>
      <c r="AA14">
        <v>6</v>
      </c>
      <c r="AC14" s="1">
        <f t="shared" si="8"/>
        <v>5</v>
      </c>
      <c r="AD14">
        <v>5</v>
      </c>
      <c r="AE14">
        <v>3.5</v>
      </c>
      <c r="AF14" s="1">
        <f t="shared" si="6"/>
        <v>14</v>
      </c>
      <c r="AG14" s="12">
        <v>31</v>
      </c>
      <c r="AJ14" s="22">
        <v>38</v>
      </c>
      <c r="AM14">
        <v>95</v>
      </c>
      <c r="AP14" s="1">
        <f t="shared" si="7"/>
        <v>85</v>
      </c>
    </row>
    <row r="15" spans="1:66">
      <c r="A15" t="s">
        <v>25</v>
      </c>
      <c r="B15" t="s">
        <v>26</v>
      </c>
      <c r="C15" s="13">
        <v>13</v>
      </c>
      <c r="D15" s="13">
        <v>12.5</v>
      </c>
      <c r="F15" s="9">
        <f t="shared" si="1"/>
        <v>13</v>
      </c>
      <c r="G15" s="13">
        <v>5</v>
      </c>
      <c r="H15" s="13">
        <v>5</v>
      </c>
      <c r="I15" s="16">
        <f t="shared" si="2"/>
        <v>23</v>
      </c>
      <c r="J15">
        <v>14.5</v>
      </c>
      <c r="K15">
        <v>14.5</v>
      </c>
      <c r="L15" s="1"/>
      <c r="M15">
        <v>15</v>
      </c>
      <c r="N15" s="1">
        <v>5</v>
      </c>
      <c r="O15">
        <v>5</v>
      </c>
      <c r="P15" s="1">
        <f t="shared" si="3"/>
        <v>25</v>
      </c>
      <c r="Q15" s="22">
        <v>40</v>
      </c>
      <c r="R15" s="26">
        <v>35</v>
      </c>
      <c r="S15" s="12">
        <v>13.5</v>
      </c>
      <c r="T15" s="13">
        <v>12</v>
      </c>
      <c r="U15" s="9"/>
      <c r="V15" s="9">
        <f t="shared" si="4"/>
        <v>13</v>
      </c>
      <c r="W15" s="9">
        <v>4</v>
      </c>
      <c r="X15" s="9">
        <v>5</v>
      </c>
      <c r="Y15" s="16">
        <f t="shared" si="5"/>
        <v>22</v>
      </c>
      <c r="Z15">
        <v>9.5</v>
      </c>
      <c r="AA15">
        <v>10.5</v>
      </c>
      <c r="AC15" s="1">
        <f t="shared" si="8"/>
        <v>10</v>
      </c>
      <c r="AD15">
        <v>5</v>
      </c>
      <c r="AE15">
        <v>4</v>
      </c>
      <c r="AF15" s="1">
        <f t="shared" si="6"/>
        <v>19</v>
      </c>
      <c r="AG15" s="12">
        <v>37</v>
      </c>
      <c r="AJ15" s="22">
        <v>48</v>
      </c>
      <c r="AM15">
        <v>94</v>
      </c>
      <c r="AP15" s="1">
        <f t="shared" si="7"/>
        <v>88</v>
      </c>
    </row>
    <row r="16" spans="1:66">
      <c r="A16" t="s">
        <v>27</v>
      </c>
      <c r="B16" t="s">
        <v>28</v>
      </c>
      <c r="C16" s="13">
        <v>12.5</v>
      </c>
      <c r="D16" s="13">
        <v>11.5</v>
      </c>
      <c r="F16" s="9">
        <f t="shared" si="1"/>
        <v>12</v>
      </c>
      <c r="G16" s="13">
        <v>5</v>
      </c>
      <c r="H16" s="13">
        <v>4</v>
      </c>
      <c r="I16" s="16">
        <f t="shared" si="2"/>
        <v>21</v>
      </c>
      <c r="J16">
        <v>11.5</v>
      </c>
      <c r="K16">
        <v>11.5</v>
      </c>
      <c r="L16" s="1"/>
      <c r="M16">
        <v>12</v>
      </c>
      <c r="N16" s="1">
        <v>5</v>
      </c>
      <c r="O16">
        <v>5</v>
      </c>
      <c r="P16" s="1">
        <f t="shared" si="3"/>
        <v>22</v>
      </c>
      <c r="Q16" s="22">
        <v>32</v>
      </c>
      <c r="R16" s="26">
        <v>38</v>
      </c>
      <c r="S16" s="12">
        <v>11.5</v>
      </c>
      <c r="T16" s="13">
        <v>6</v>
      </c>
      <c r="U16" s="9"/>
      <c r="V16" s="9">
        <f t="shared" si="4"/>
        <v>9</v>
      </c>
      <c r="W16" s="9">
        <v>4</v>
      </c>
      <c r="X16" s="9">
        <v>3</v>
      </c>
      <c r="Y16" s="16">
        <f t="shared" si="5"/>
        <v>16</v>
      </c>
      <c r="Z16">
        <v>9</v>
      </c>
      <c r="AA16">
        <v>9</v>
      </c>
      <c r="AC16" s="1">
        <f t="shared" si="8"/>
        <v>9</v>
      </c>
      <c r="AD16">
        <v>5</v>
      </c>
      <c r="AE16">
        <v>3.5</v>
      </c>
      <c r="AF16" s="1">
        <f t="shared" si="6"/>
        <v>18</v>
      </c>
      <c r="AG16" s="12">
        <v>44</v>
      </c>
      <c r="AJ16" s="22">
        <v>44</v>
      </c>
      <c r="AM16">
        <v>80</v>
      </c>
      <c r="AP16" s="1">
        <f t="shared" si="7"/>
        <v>95</v>
      </c>
    </row>
    <row r="17" spans="1:42">
      <c r="A17" t="s">
        <v>29</v>
      </c>
      <c r="B17" t="s">
        <v>30</v>
      </c>
      <c r="C17" s="13">
        <v>13.5</v>
      </c>
      <c r="D17" s="13">
        <v>12.5</v>
      </c>
      <c r="F17" s="9">
        <f t="shared" si="1"/>
        <v>13</v>
      </c>
      <c r="G17" s="13">
        <v>5</v>
      </c>
      <c r="H17" s="13">
        <v>5</v>
      </c>
      <c r="I17" s="16">
        <f t="shared" si="2"/>
        <v>23</v>
      </c>
      <c r="J17">
        <v>14.5</v>
      </c>
      <c r="K17">
        <v>12.5</v>
      </c>
      <c r="L17" s="1"/>
      <c r="M17">
        <v>14</v>
      </c>
      <c r="N17" s="1">
        <v>5</v>
      </c>
      <c r="O17">
        <v>4</v>
      </c>
      <c r="P17" s="1">
        <f t="shared" si="3"/>
        <v>23</v>
      </c>
      <c r="Q17" s="22">
        <v>40</v>
      </c>
      <c r="R17" s="26">
        <v>30</v>
      </c>
      <c r="S17" s="12">
        <v>13</v>
      </c>
      <c r="T17" s="13">
        <v>12</v>
      </c>
      <c r="U17" s="9"/>
      <c r="V17" s="9">
        <f t="shared" si="4"/>
        <v>13</v>
      </c>
      <c r="W17" s="9">
        <v>4</v>
      </c>
      <c r="X17" s="9">
        <v>4</v>
      </c>
      <c r="Y17" s="16">
        <f t="shared" si="5"/>
        <v>21</v>
      </c>
      <c r="Z17">
        <v>13.5</v>
      </c>
      <c r="AA17">
        <v>12.5</v>
      </c>
      <c r="AC17" s="1">
        <f t="shared" si="8"/>
        <v>13</v>
      </c>
      <c r="AD17">
        <v>5</v>
      </c>
      <c r="AE17">
        <v>4</v>
      </c>
      <c r="AF17" s="1">
        <f t="shared" si="6"/>
        <v>22</v>
      </c>
      <c r="AG17" s="12">
        <v>45</v>
      </c>
      <c r="AJ17" s="22">
        <v>45</v>
      </c>
      <c r="AM17">
        <v>95</v>
      </c>
      <c r="AP17" s="1">
        <f t="shared" si="7"/>
        <v>75</v>
      </c>
    </row>
    <row r="18" spans="1:42">
      <c r="A18" t="s">
        <v>31</v>
      </c>
      <c r="B18" t="s">
        <v>32</v>
      </c>
      <c r="C18" s="13">
        <v>12</v>
      </c>
      <c r="D18" s="13">
        <v>12.5</v>
      </c>
      <c r="F18" s="9">
        <f t="shared" si="1"/>
        <v>12</v>
      </c>
      <c r="G18" s="13">
        <v>5</v>
      </c>
      <c r="H18" s="13">
        <v>5</v>
      </c>
      <c r="I18" s="16">
        <f t="shared" si="2"/>
        <v>22</v>
      </c>
      <c r="J18">
        <v>14.5</v>
      </c>
      <c r="K18">
        <v>15</v>
      </c>
      <c r="L18" s="1"/>
      <c r="M18">
        <v>15</v>
      </c>
      <c r="N18" s="1">
        <v>5</v>
      </c>
      <c r="O18">
        <v>5</v>
      </c>
      <c r="P18" s="1">
        <f t="shared" si="3"/>
        <v>25</v>
      </c>
      <c r="Q18" s="22">
        <v>40</v>
      </c>
      <c r="R18" s="26">
        <v>38</v>
      </c>
      <c r="S18" s="12">
        <v>13</v>
      </c>
      <c r="T18" s="13">
        <v>12.5</v>
      </c>
      <c r="U18" s="9"/>
      <c r="V18" s="9">
        <f t="shared" si="4"/>
        <v>13</v>
      </c>
      <c r="W18" s="9">
        <v>4</v>
      </c>
      <c r="X18" s="9">
        <v>4</v>
      </c>
      <c r="Y18" s="16">
        <f t="shared" si="5"/>
        <v>21</v>
      </c>
      <c r="Z18">
        <v>10.5</v>
      </c>
      <c r="AA18">
        <v>10.5</v>
      </c>
      <c r="AC18" s="1">
        <f t="shared" si="8"/>
        <v>11</v>
      </c>
      <c r="AD18">
        <v>5</v>
      </c>
      <c r="AE18">
        <v>3</v>
      </c>
      <c r="AF18" s="1">
        <f t="shared" si="6"/>
        <v>19</v>
      </c>
      <c r="AG18" s="12">
        <v>44</v>
      </c>
      <c r="AJ18" s="22">
        <v>50</v>
      </c>
      <c r="AM18">
        <v>95</v>
      </c>
      <c r="AP18" s="1">
        <f t="shared" si="7"/>
        <v>95</v>
      </c>
    </row>
    <row r="19" spans="1:42">
      <c r="A19" t="s">
        <v>33</v>
      </c>
      <c r="B19" t="s">
        <v>34</v>
      </c>
      <c r="C19" s="13">
        <v>10.5</v>
      </c>
      <c r="D19" s="13">
        <v>10.5</v>
      </c>
      <c r="F19" s="9">
        <f t="shared" si="1"/>
        <v>11</v>
      </c>
      <c r="G19" s="13">
        <v>5</v>
      </c>
      <c r="H19" s="13">
        <v>3</v>
      </c>
      <c r="I19" s="16">
        <f t="shared" si="2"/>
        <v>19</v>
      </c>
      <c r="J19">
        <v>8.5</v>
      </c>
      <c r="K19">
        <v>13</v>
      </c>
      <c r="L19" s="1"/>
      <c r="M19">
        <v>11</v>
      </c>
      <c r="N19" s="1">
        <v>5</v>
      </c>
      <c r="O19">
        <v>4.5</v>
      </c>
      <c r="P19" s="1">
        <f t="shared" si="3"/>
        <v>21</v>
      </c>
      <c r="Q19" s="22">
        <v>27</v>
      </c>
      <c r="R19" s="26">
        <v>25</v>
      </c>
      <c r="S19" s="12">
        <v>8.5</v>
      </c>
      <c r="T19" s="13">
        <v>9</v>
      </c>
      <c r="U19" s="9"/>
      <c r="V19" s="9">
        <f t="shared" si="4"/>
        <v>9</v>
      </c>
      <c r="W19" s="9">
        <v>4</v>
      </c>
      <c r="X19" s="9">
        <v>3</v>
      </c>
      <c r="Y19" s="16">
        <f t="shared" si="5"/>
        <v>16</v>
      </c>
      <c r="Z19">
        <v>8.5</v>
      </c>
      <c r="AA19">
        <v>5</v>
      </c>
      <c r="AC19" s="1">
        <f t="shared" si="8"/>
        <v>7</v>
      </c>
      <c r="AD19">
        <v>5</v>
      </c>
      <c r="AE19">
        <v>2.5</v>
      </c>
      <c r="AF19" s="1">
        <f t="shared" si="6"/>
        <v>15</v>
      </c>
      <c r="AG19" s="12">
        <v>34</v>
      </c>
      <c r="AJ19" s="22">
        <v>30</v>
      </c>
      <c r="AM19">
        <v>90</v>
      </c>
      <c r="AP19" s="1">
        <f t="shared" si="7"/>
        <v>63</v>
      </c>
    </row>
    <row r="20" spans="1:42">
      <c r="A20" t="s">
        <v>35</v>
      </c>
      <c r="B20" t="s">
        <v>36</v>
      </c>
      <c r="C20" s="13">
        <v>7.5</v>
      </c>
      <c r="D20" s="13">
        <v>8</v>
      </c>
      <c r="F20" s="9">
        <f t="shared" si="1"/>
        <v>8</v>
      </c>
      <c r="G20" s="13">
        <v>5</v>
      </c>
      <c r="H20" s="13">
        <v>3</v>
      </c>
      <c r="I20" s="16">
        <f t="shared" si="2"/>
        <v>16</v>
      </c>
      <c r="J20">
        <v>11</v>
      </c>
      <c r="K20">
        <v>10.5</v>
      </c>
      <c r="L20" s="1"/>
      <c r="M20">
        <v>11</v>
      </c>
      <c r="N20" s="1">
        <v>4</v>
      </c>
      <c r="O20">
        <v>3.5</v>
      </c>
      <c r="P20" s="1">
        <f t="shared" si="3"/>
        <v>19</v>
      </c>
      <c r="Q20" s="22">
        <v>20</v>
      </c>
      <c r="R20" s="26">
        <v>37</v>
      </c>
      <c r="S20" s="12">
        <v>11</v>
      </c>
      <c r="T20" s="13">
        <v>7</v>
      </c>
      <c r="U20" s="9"/>
      <c r="V20" s="9">
        <f t="shared" si="4"/>
        <v>9</v>
      </c>
      <c r="W20" s="9">
        <v>4</v>
      </c>
      <c r="X20" s="9">
        <v>3.5</v>
      </c>
      <c r="Y20" s="16">
        <f t="shared" si="5"/>
        <v>17</v>
      </c>
      <c r="Z20">
        <v>10</v>
      </c>
      <c r="AA20">
        <v>5</v>
      </c>
      <c r="AC20" s="1">
        <f t="shared" si="8"/>
        <v>8</v>
      </c>
      <c r="AD20">
        <v>5</v>
      </c>
      <c r="AE20">
        <v>2</v>
      </c>
      <c r="AF20" s="1">
        <f t="shared" si="6"/>
        <v>15</v>
      </c>
      <c r="AG20" s="12">
        <v>29</v>
      </c>
      <c r="AJ20" s="22">
        <v>25</v>
      </c>
      <c r="AM20">
        <v>85</v>
      </c>
      <c r="AP20" s="1">
        <f t="shared" si="7"/>
        <v>93</v>
      </c>
    </row>
    <row r="21" spans="1:42">
      <c r="A21" t="s">
        <v>37</v>
      </c>
      <c r="B21" t="s">
        <v>38</v>
      </c>
      <c r="C21" s="13">
        <v>11</v>
      </c>
      <c r="D21" s="13">
        <v>9.5</v>
      </c>
      <c r="F21" s="9">
        <f t="shared" si="1"/>
        <v>10</v>
      </c>
      <c r="G21" s="13">
        <v>5</v>
      </c>
      <c r="H21" s="13">
        <v>3</v>
      </c>
      <c r="I21" s="16">
        <f t="shared" si="2"/>
        <v>18</v>
      </c>
      <c r="J21">
        <v>11.5</v>
      </c>
      <c r="K21">
        <v>13.5</v>
      </c>
      <c r="L21" s="1"/>
      <c r="M21">
        <v>13</v>
      </c>
      <c r="N21" s="1">
        <v>4.5</v>
      </c>
      <c r="O21">
        <v>4.5</v>
      </c>
      <c r="P21" s="1">
        <f t="shared" si="3"/>
        <v>22</v>
      </c>
      <c r="Q21" s="22">
        <v>27</v>
      </c>
      <c r="R21" s="26">
        <v>36</v>
      </c>
      <c r="S21" s="12">
        <v>4.5</v>
      </c>
      <c r="T21" s="13">
        <v>8.5</v>
      </c>
      <c r="U21" s="9"/>
      <c r="V21" s="9">
        <f t="shared" si="4"/>
        <v>7</v>
      </c>
      <c r="W21" s="9">
        <v>4</v>
      </c>
      <c r="X21" s="9">
        <v>3.5</v>
      </c>
      <c r="Y21" s="16">
        <f t="shared" si="5"/>
        <v>15</v>
      </c>
      <c r="Z21">
        <v>6.5</v>
      </c>
      <c r="AA21">
        <v>3</v>
      </c>
      <c r="AC21" s="1">
        <f t="shared" si="8"/>
        <v>5</v>
      </c>
      <c r="AD21">
        <v>5</v>
      </c>
      <c r="AE21">
        <v>3</v>
      </c>
      <c r="AF21" s="1">
        <f t="shared" si="6"/>
        <v>13</v>
      </c>
      <c r="AG21" s="12">
        <v>34</v>
      </c>
      <c r="AJ21" s="22">
        <v>43</v>
      </c>
      <c r="AM21">
        <v>88</v>
      </c>
      <c r="AP21" s="1">
        <f t="shared" si="7"/>
        <v>90</v>
      </c>
    </row>
    <row r="22" spans="1:42">
      <c r="A22" t="s">
        <v>39</v>
      </c>
      <c r="B22" t="s">
        <v>40</v>
      </c>
      <c r="C22" s="13">
        <v>11</v>
      </c>
      <c r="D22" s="13">
        <v>9</v>
      </c>
      <c r="F22" s="9">
        <f t="shared" si="1"/>
        <v>10</v>
      </c>
      <c r="G22" s="13">
        <v>5</v>
      </c>
      <c r="H22" s="13">
        <v>4</v>
      </c>
      <c r="I22" s="16">
        <f t="shared" si="2"/>
        <v>19</v>
      </c>
      <c r="J22">
        <v>12.5</v>
      </c>
      <c r="K22">
        <v>13.5</v>
      </c>
      <c r="L22" s="1"/>
      <c r="M22">
        <v>13</v>
      </c>
      <c r="N22" s="1">
        <v>3.5</v>
      </c>
      <c r="O22">
        <v>4.5</v>
      </c>
      <c r="P22" s="1">
        <f t="shared" si="3"/>
        <v>21</v>
      </c>
      <c r="Q22" s="22">
        <v>20</v>
      </c>
      <c r="R22" s="26">
        <v>34</v>
      </c>
      <c r="S22" s="12">
        <v>11</v>
      </c>
      <c r="T22" s="13">
        <v>9</v>
      </c>
      <c r="U22" s="9"/>
      <c r="V22" s="9">
        <f t="shared" si="4"/>
        <v>10</v>
      </c>
      <c r="W22" s="9">
        <v>4</v>
      </c>
      <c r="X22" s="9">
        <v>3.5</v>
      </c>
      <c r="Y22" s="16">
        <f t="shared" si="5"/>
        <v>18</v>
      </c>
      <c r="Z22">
        <v>7</v>
      </c>
      <c r="AA22">
        <v>5</v>
      </c>
      <c r="AC22" s="1">
        <f t="shared" si="8"/>
        <v>6</v>
      </c>
      <c r="AD22">
        <v>5</v>
      </c>
      <c r="AE22">
        <v>2.5</v>
      </c>
      <c r="AF22" s="1">
        <f t="shared" si="6"/>
        <v>14</v>
      </c>
      <c r="AG22" s="12">
        <v>32</v>
      </c>
      <c r="AJ22" s="22">
        <v>36</v>
      </c>
      <c r="AM22">
        <v>93</v>
      </c>
      <c r="AP22" s="1">
        <f t="shared" si="7"/>
        <v>85</v>
      </c>
    </row>
    <row r="23" spans="1:42">
      <c r="A23" t="s">
        <v>41</v>
      </c>
      <c r="B23" t="s">
        <v>42</v>
      </c>
      <c r="C23" s="13">
        <v>12.5</v>
      </c>
      <c r="D23" s="13">
        <v>12</v>
      </c>
      <c r="F23" s="9">
        <f t="shared" si="1"/>
        <v>12</v>
      </c>
      <c r="G23" s="13">
        <v>4</v>
      </c>
      <c r="H23" s="13">
        <v>5</v>
      </c>
      <c r="I23" s="16">
        <f t="shared" si="2"/>
        <v>21</v>
      </c>
      <c r="J23">
        <v>13</v>
      </c>
      <c r="K23">
        <v>14.5</v>
      </c>
      <c r="L23" s="1"/>
      <c r="M23">
        <v>14</v>
      </c>
      <c r="N23" s="1">
        <v>5</v>
      </c>
      <c r="O23">
        <v>5</v>
      </c>
      <c r="P23" s="1">
        <f t="shared" si="3"/>
        <v>24</v>
      </c>
      <c r="Q23" s="22">
        <v>40</v>
      </c>
      <c r="R23" s="26">
        <v>35</v>
      </c>
      <c r="S23" s="12">
        <v>12</v>
      </c>
      <c r="T23" s="13">
        <v>11</v>
      </c>
      <c r="U23" s="9"/>
      <c r="V23" s="9">
        <f t="shared" si="4"/>
        <v>12</v>
      </c>
      <c r="W23" s="9">
        <v>4</v>
      </c>
      <c r="X23" s="9">
        <v>3.5</v>
      </c>
      <c r="Y23" s="16">
        <f t="shared" si="5"/>
        <v>20</v>
      </c>
      <c r="Z23">
        <v>9</v>
      </c>
      <c r="AA23">
        <v>10</v>
      </c>
      <c r="AC23" s="1">
        <f t="shared" si="8"/>
        <v>10</v>
      </c>
      <c r="AD23">
        <v>5</v>
      </c>
      <c r="AE23">
        <v>3.5</v>
      </c>
      <c r="AF23" s="1">
        <f t="shared" si="6"/>
        <v>19</v>
      </c>
      <c r="AG23" s="12">
        <v>42</v>
      </c>
      <c r="AJ23" s="22">
        <v>49</v>
      </c>
      <c r="AM23">
        <v>77</v>
      </c>
      <c r="AP23" s="1">
        <f t="shared" si="7"/>
        <v>88</v>
      </c>
    </row>
    <row r="24" spans="1:42">
      <c r="A24" t="s">
        <v>43</v>
      </c>
      <c r="B24" t="s">
        <v>44</v>
      </c>
      <c r="C24" s="13">
        <v>12</v>
      </c>
      <c r="D24" s="13">
        <v>6.5</v>
      </c>
      <c r="F24" s="9">
        <f t="shared" si="1"/>
        <v>9</v>
      </c>
      <c r="G24" s="13">
        <v>4</v>
      </c>
      <c r="H24" s="13">
        <v>4</v>
      </c>
      <c r="I24" s="16">
        <f t="shared" si="2"/>
        <v>17</v>
      </c>
      <c r="J24">
        <v>14.5</v>
      </c>
      <c r="K24">
        <v>12</v>
      </c>
      <c r="L24" s="1"/>
      <c r="M24">
        <v>13</v>
      </c>
      <c r="N24" s="1">
        <v>5</v>
      </c>
      <c r="O24">
        <v>4.5</v>
      </c>
      <c r="P24" s="1">
        <f t="shared" si="3"/>
        <v>23</v>
      </c>
      <c r="Q24" s="22">
        <v>38</v>
      </c>
      <c r="R24" s="26">
        <v>35</v>
      </c>
      <c r="S24" s="12">
        <v>12</v>
      </c>
      <c r="T24" s="13">
        <v>10.5</v>
      </c>
      <c r="U24" s="9"/>
      <c r="V24" s="9">
        <f t="shared" si="4"/>
        <v>11</v>
      </c>
      <c r="W24" s="9">
        <v>4</v>
      </c>
      <c r="X24" s="9">
        <v>3.5</v>
      </c>
      <c r="Y24" s="16">
        <f t="shared" si="5"/>
        <v>19</v>
      </c>
      <c r="Z24">
        <v>11</v>
      </c>
      <c r="AA24">
        <v>9.5</v>
      </c>
      <c r="AC24" s="1">
        <f t="shared" si="8"/>
        <v>10</v>
      </c>
      <c r="AD24">
        <v>5</v>
      </c>
      <c r="AE24">
        <v>3</v>
      </c>
      <c r="AF24" s="1">
        <f t="shared" si="6"/>
        <v>18</v>
      </c>
      <c r="AG24" s="12">
        <v>36</v>
      </c>
      <c r="AJ24" s="22">
        <v>43</v>
      </c>
      <c r="AM24">
        <v>77</v>
      </c>
      <c r="AP24" s="1">
        <f t="shared" si="7"/>
        <v>88</v>
      </c>
    </row>
    <row r="25" spans="1:42">
      <c r="A25" t="s">
        <v>45</v>
      </c>
      <c r="B25" t="s">
        <v>46</v>
      </c>
      <c r="C25" s="13">
        <v>13</v>
      </c>
      <c r="D25" s="13">
        <v>11.5</v>
      </c>
      <c r="F25" s="9">
        <f t="shared" si="1"/>
        <v>12</v>
      </c>
      <c r="G25" s="13">
        <v>4</v>
      </c>
      <c r="H25" s="13">
        <v>4</v>
      </c>
      <c r="I25" s="16">
        <f t="shared" si="2"/>
        <v>20</v>
      </c>
      <c r="J25">
        <v>15</v>
      </c>
      <c r="K25">
        <v>13</v>
      </c>
      <c r="L25" s="1"/>
      <c r="M25">
        <v>14</v>
      </c>
      <c r="N25" s="1">
        <v>5</v>
      </c>
      <c r="O25">
        <v>5</v>
      </c>
      <c r="P25" s="1">
        <f t="shared" si="3"/>
        <v>24</v>
      </c>
      <c r="Q25" s="22">
        <v>40</v>
      </c>
      <c r="R25" s="26">
        <v>32</v>
      </c>
      <c r="S25" s="12">
        <v>12</v>
      </c>
      <c r="T25" s="13">
        <v>10.5</v>
      </c>
      <c r="U25" s="9"/>
      <c r="V25" s="9">
        <f t="shared" si="4"/>
        <v>11</v>
      </c>
      <c r="W25" s="9">
        <v>4</v>
      </c>
      <c r="X25" s="9">
        <v>5</v>
      </c>
      <c r="Y25" s="16">
        <f t="shared" si="5"/>
        <v>20</v>
      </c>
      <c r="Z25">
        <v>9.5</v>
      </c>
      <c r="AA25">
        <v>9.5</v>
      </c>
      <c r="AC25" s="1">
        <f t="shared" si="8"/>
        <v>10</v>
      </c>
      <c r="AD25">
        <v>5</v>
      </c>
      <c r="AE25">
        <v>3</v>
      </c>
      <c r="AF25" s="1">
        <f t="shared" si="6"/>
        <v>18</v>
      </c>
      <c r="AG25" s="12">
        <v>40</v>
      </c>
      <c r="AJ25" s="22">
        <v>48</v>
      </c>
      <c r="AM25">
        <v>90</v>
      </c>
      <c r="AP25" s="1">
        <f t="shared" si="7"/>
        <v>80</v>
      </c>
    </row>
    <row r="26" spans="1:42">
      <c r="A26" t="s">
        <v>47</v>
      </c>
      <c r="B26" t="s">
        <v>48</v>
      </c>
      <c r="C26" s="13">
        <v>8.5</v>
      </c>
      <c r="D26" s="13">
        <v>7.5</v>
      </c>
      <c r="F26" s="9">
        <f t="shared" si="1"/>
        <v>8</v>
      </c>
      <c r="G26" s="13">
        <v>5</v>
      </c>
      <c r="H26" s="13">
        <v>5</v>
      </c>
      <c r="I26" s="16">
        <f t="shared" si="2"/>
        <v>18</v>
      </c>
      <c r="J26">
        <v>10</v>
      </c>
      <c r="K26">
        <v>13</v>
      </c>
      <c r="L26" s="1"/>
      <c r="M26">
        <v>12</v>
      </c>
      <c r="N26" s="1">
        <v>2.5</v>
      </c>
      <c r="O26">
        <v>3</v>
      </c>
      <c r="P26" s="1">
        <f t="shared" si="3"/>
        <v>18</v>
      </c>
      <c r="Q26" s="22">
        <v>20</v>
      </c>
      <c r="R26" s="26">
        <v>37</v>
      </c>
      <c r="S26" s="12">
        <v>6.5</v>
      </c>
      <c r="T26" s="13">
        <v>4.5</v>
      </c>
      <c r="U26" s="9"/>
      <c r="V26" s="9">
        <f t="shared" si="4"/>
        <v>6</v>
      </c>
      <c r="W26" s="9">
        <v>4</v>
      </c>
      <c r="X26" s="9">
        <v>3.5</v>
      </c>
      <c r="Y26" s="16">
        <f t="shared" si="5"/>
        <v>14</v>
      </c>
      <c r="Z26">
        <v>9.5</v>
      </c>
      <c r="AA26">
        <v>7</v>
      </c>
      <c r="AC26" s="1">
        <f t="shared" si="8"/>
        <v>8</v>
      </c>
      <c r="AD26">
        <v>5</v>
      </c>
      <c r="AE26">
        <v>2</v>
      </c>
      <c r="AF26" s="1">
        <f t="shared" si="6"/>
        <v>15</v>
      </c>
      <c r="AG26" s="12">
        <v>28</v>
      </c>
      <c r="AJ26" s="22">
        <v>30</v>
      </c>
      <c r="AM26">
        <v>85</v>
      </c>
      <c r="AP26" s="1">
        <f t="shared" si="7"/>
        <v>93</v>
      </c>
    </row>
    <row r="27" spans="1:42">
      <c r="A27" t="s">
        <v>49</v>
      </c>
      <c r="B27" t="s">
        <v>50</v>
      </c>
      <c r="C27" s="13">
        <v>12.5</v>
      </c>
      <c r="D27" s="13">
        <v>12</v>
      </c>
      <c r="F27" s="9">
        <f t="shared" si="1"/>
        <v>12</v>
      </c>
      <c r="G27" s="13">
        <v>4</v>
      </c>
      <c r="H27" s="13">
        <v>5</v>
      </c>
      <c r="I27" s="16">
        <f t="shared" si="2"/>
        <v>21</v>
      </c>
      <c r="J27">
        <v>14</v>
      </c>
      <c r="K27">
        <v>13</v>
      </c>
      <c r="L27" s="1"/>
      <c r="M27">
        <v>14</v>
      </c>
      <c r="N27" s="1">
        <v>5</v>
      </c>
      <c r="O27">
        <v>4.5</v>
      </c>
      <c r="P27" s="1">
        <f t="shared" si="3"/>
        <v>24</v>
      </c>
      <c r="Q27" s="22">
        <v>32</v>
      </c>
      <c r="R27" s="26">
        <v>36</v>
      </c>
      <c r="S27" s="12">
        <v>11.5</v>
      </c>
      <c r="T27" s="13">
        <v>12</v>
      </c>
      <c r="U27" s="9"/>
      <c r="V27" s="9">
        <f t="shared" si="4"/>
        <v>12</v>
      </c>
      <c r="W27" s="9">
        <v>4</v>
      </c>
      <c r="X27" s="9">
        <v>4</v>
      </c>
      <c r="Y27" s="16">
        <f t="shared" si="5"/>
        <v>20</v>
      </c>
      <c r="Z27">
        <v>8.5</v>
      </c>
      <c r="AA27">
        <v>9</v>
      </c>
      <c r="AC27" s="1">
        <f t="shared" si="8"/>
        <v>9</v>
      </c>
      <c r="AD27">
        <v>5</v>
      </c>
      <c r="AE27">
        <v>4</v>
      </c>
      <c r="AF27" s="1">
        <f t="shared" si="6"/>
        <v>18</v>
      </c>
      <c r="AG27" s="12">
        <v>35</v>
      </c>
      <c r="AJ27" s="22">
        <v>43</v>
      </c>
      <c r="AM27">
        <v>50</v>
      </c>
      <c r="AP27" s="1">
        <f t="shared" si="7"/>
        <v>90</v>
      </c>
    </row>
    <row r="28" spans="1:42">
      <c r="A28" t="s">
        <v>51</v>
      </c>
      <c r="B28" t="s">
        <v>52</v>
      </c>
      <c r="C28" s="13">
        <v>9.5</v>
      </c>
      <c r="D28" s="13">
        <v>9</v>
      </c>
      <c r="F28" s="9">
        <f t="shared" si="1"/>
        <v>9</v>
      </c>
      <c r="G28" s="13">
        <v>5</v>
      </c>
      <c r="H28" s="13">
        <v>5</v>
      </c>
      <c r="I28" s="16">
        <f t="shared" si="2"/>
        <v>19</v>
      </c>
      <c r="J28">
        <v>7</v>
      </c>
      <c r="K28">
        <v>7.5</v>
      </c>
      <c r="L28" s="1"/>
      <c r="M28">
        <v>7</v>
      </c>
      <c r="N28" s="1">
        <v>3.5</v>
      </c>
      <c r="O28">
        <v>3</v>
      </c>
      <c r="P28" s="1">
        <f t="shared" si="3"/>
        <v>14</v>
      </c>
      <c r="Q28" s="22">
        <v>21</v>
      </c>
      <c r="R28" s="26">
        <v>37</v>
      </c>
      <c r="S28" s="12">
        <v>5</v>
      </c>
      <c r="T28" s="13">
        <v>5.5</v>
      </c>
      <c r="U28" s="9"/>
      <c r="V28" s="9">
        <f t="shared" si="4"/>
        <v>5</v>
      </c>
      <c r="W28" s="9">
        <v>4</v>
      </c>
      <c r="X28" s="9">
        <v>3</v>
      </c>
      <c r="Y28" s="16">
        <f t="shared" si="5"/>
        <v>12</v>
      </c>
      <c r="Z28">
        <v>6.5</v>
      </c>
      <c r="AA28">
        <v>7</v>
      </c>
      <c r="AC28" s="1">
        <f t="shared" si="8"/>
        <v>7</v>
      </c>
      <c r="AD28">
        <v>5</v>
      </c>
      <c r="AE28">
        <v>2.5</v>
      </c>
      <c r="AF28" s="1">
        <f t="shared" si="6"/>
        <v>15</v>
      </c>
      <c r="AG28" s="12">
        <v>25</v>
      </c>
      <c r="AJ28" s="22">
        <v>24</v>
      </c>
      <c r="AM28">
        <v>88</v>
      </c>
      <c r="AP28" s="1">
        <f t="shared" si="7"/>
        <v>93</v>
      </c>
    </row>
    <row r="29" spans="1:42">
      <c r="A29" t="s">
        <v>53</v>
      </c>
      <c r="B29" t="s">
        <v>54</v>
      </c>
      <c r="C29" s="13">
        <v>13</v>
      </c>
      <c r="D29" s="13">
        <v>10</v>
      </c>
      <c r="F29" s="9">
        <f t="shared" si="1"/>
        <v>12</v>
      </c>
      <c r="G29" s="13">
        <v>4</v>
      </c>
      <c r="H29" s="13">
        <v>5</v>
      </c>
      <c r="I29" s="16">
        <f t="shared" si="2"/>
        <v>21</v>
      </c>
      <c r="J29">
        <v>13</v>
      </c>
      <c r="K29">
        <v>10.5</v>
      </c>
      <c r="L29" s="1"/>
      <c r="M29">
        <v>12</v>
      </c>
      <c r="N29" s="1">
        <v>5</v>
      </c>
      <c r="O29">
        <v>4</v>
      </c>
      <c r="P29" s="1">
        <f t="shared" si="3"/>
        <v>21</v>
      </c>
      <c r="Q29" s="22">
        <v>35</v>
      </c>
      <c r="R29" s="26">
        <v>35</v>
      </c>
      <c r="S29" s="12">
        <v>10</v>
      </c>
      <c r="T29" s="13">
        <v>12</v>
      </c>
      <c r="U29" s="9"/>
      <c r="V29" s="9">
        <f t="shared" si="4"/>
        <v>11</v>
      </c>
      <c r="W29" s="9">
        <v>4</v>
      </c>
      <c r="X29" s="9">
        <v>4</v>
      </c>
      <c r="Y29" s="16">
        <f t="shared" si="5"/>
        <v>19</v>
      </c>
      <c r="Z29">
        <v>11</v>
      </c>
      <c r="AA29">
        <v>9</v>
      </c>
      <c r="AC29" s="1">
        <f t="shared" si="8"/>
        <v>10</v>
      </c>
      <c r="AD29">
        <v>5</v>
      </c>
      <c r="AE29">
        <v>3</v>
      </c>
      <c r="AF29" s="1">
        <f t="shared" si="6"/>
        <v>18</v>
      </c>
      <c r="AG29" s="12">
        <v>40</v>
      </c>
      <c r="AJ29" s="22">
        <v>38</v>
      </c>
      <c r="AM29">
        <v>89</v>
      </c>
      <c r="AP29" s="1">
        <f t="shared" si="7"/>
        <v>88</v>
      </c>
    </row>
    <row r="30" spans="1:42">
      <c r="A30" t="s">
        <v>55</v>
      </c>
      <c r="B30" t="s">
        <v>56</v>
      </c>
      <c r="C30" s="13">
        <v>10</v>
      </c>
      <c r="D30" s="13">
        <v>10.5</v>
      </c>
      <c r="F30" s="9">
        <f t="shared" si="1"/>
        <v>10</v>
      </c>
      <c r="G30" s="13">
        <v>4</v>
      </c>
      <c r="H30" s="13">
        <v>4</v>
      </c>
      <c r="I30" s="16">
        <f t="shared" si="2"/>
        <v>18</v>
      </c>
      <c r="J30">
        <v>10.5</v>
      </c>
      <c r="K30">
        <v>13.5</v>
      </c>
      <c r="L30" s="1"/>
      <c r="M30">
        <v>12</v>
      </c>
      <c r="N30" s="1">
        <v>5</v>
      </c>
      <c r="O30">
        <v>5</v>
      </c>
      <c r="P30" s="1">
        <f t="shared" si="3"/>
        <v>22</v>
      </c>
      <c r="Q30" s="22">
        <v>25</v>
      </c>
      <c r="R30" s="26">
        <v>36</v>
      </c>
      <c r="S30" s="12">
        <v>9.5</v>
      </c>
      <c r="T30" s="13">
        <v>10.5</v>
      </c>
      <c r="U30" s="9"/>
      <c r="V30" s="9">
        <f t="shared" si="4"/>
        <v>10</v>
      </c>
      <c r="W30" s="9">
        <v>4</v>
      </c>
      <c r="X30" s="9">
        <v>5</v>
      </c>
      <c r="Y30" s="16">
        <f t="shared" si="5"/>
        <v>19</v>
      </c>
      <c r="Z30">
        <v>4.5</v>
      </c>
      <c r="AA30">
        <v>4.5</v>
      </c>
      <c r="AC30" s="1">
        <f t="shared" si="8"/>
        <v>5</v>
      </c>
      <c r="AD30">
        <v>5</v>
      </c>
      <c r="AE30">
        <v>3</v>
      </c>
      <c r="AF30" s="1">
        <f t="shared" si="6"/>
        <v>13</v>
      </c>
      <c r="AG30" s="12">
        <v>33</v>
      </c>
      <c r="AJ30" s="22">
        <v>28</v>
      </c>
      <c r="AM30">
        <v>90</v>
      </c>
      <c r="AP30" s="1">
        <f t="shared" si="7"/>
        <v>90</v>
      </c>
    </row>
    <row r="31" spans="1:42">
      <c r="A31" t="s">
        <v>57</v>
      </c>
      <c r="B31" t="s">
        <v>58</v>
      </c>
      <c r="C31" s="13">
        <v>11.5</v>
      </c>
      <c r="D31" s="13">
        <v>12.5</v>
      </c>
      <c r="F31" s="9">
        <f t="shared" si="1"/>
        <v>12</v>
      </c>
      <c r="G31" s="13">
        <v>4</v>
      </c>
      <c r="H31" s="13">
        <v>4</v>
      </c>
      <c r="I31" s="16">
        <f t="shared" si="2"/>
        <v>20</v>
      </c>
      <c r="J31">
        <v>14</v>
      </c>
      <c r="K31">
        <v>14.5</v>
      </c>
      <c r="L31" s="1"/>
      <c r="M31">
        <v>14</v>
      </c>
      <c r="N31" s="1">
        <v>5</v>
      </c>
      <c r="O31">
        <v>5</v>
      </c>
      <c r="P31" s="1">
        <f t="shared" si="3"/>
        <v>24</v>
      </c>
      <c r="Q31" s="22">
        <v>40</v>
      </c>
      <c r="R31" s="26">
        <v>32</v>
      </c>
      <c r="S31" s="12">
        <v>11.5</v>
      </c>
      <c r="T31" s="13">
        <v>12</v>
      </c>
      <c r="U31" s="9"/>
      <c r="V31" s="9">
        <f t="shared" si="4"/>
        <v>12</v>
      </c>
      <c r="W31" s="9">
        <v>4</v>
      </c>
      <c r="X31" s="9">
        <v>3</v>
      </c>
      <c r="Y31" s="16">
        <f t="shared" si="5"/>
        <v>19</v>
      </c>
      <c r="Z31">
        <v>10.5</v>
      </c>
      <c r="AA31">
        <v>8.5</v>
      </c>
      <c r="AC31" s="1">
        <f t="shared" si="8"/>
        <v>10</v>
      </c>
      <c r="AD31">
        <v>5</v>
      </c>
      <c r="AE31">
        <v>3</v>
      </c>
      <c r="AF31" s="1">
        <f t="shared" si="6"/>
        <v>18</v>
      </c>
      <c r="AG31" s="12">
        <v>37</v>
      </c>
      <c r="AJ31" s="22">
        <v>41</v>
      </c>
      <c r="AM31">
        <v>89</v>
      </c>
      <c r="AP31" s="1">
        <f t="shared" si="7"/>
        <v>80</v>
      </c>
    </row>
    <row r="32" spans="1:42">
      <c r="A32" t="s">
        <v>59</v>
      </c>
      <c r="B32" t="s">
        <v>60</v>
      </c>
      <c r="C32" s="13">
        <v>13</v>
      </c>
      <c r="D32" s="13">
        <v>12.5</v>
      </c>
      <c r="F32" s="9">
        <f t="shared" si="1"/>
        <v>13</v>
      </c>
      <c r="G32" s="13">
        <v>4</v>
      </c>
      <c r="H32" s="13">
        <v>5</v>
      </c>
      <c r="I32" s="16">
        <f t="shared" si="2"/>
        <v>22</v>
      </c>
      <c r="J32">
        <v>12.5</v>
      </c>
      <c r="K32">
        <v>13</v>
      </c>
      <c r="L32" s="1"/>
      <c r="M32">
        <v>13</v>
      </c>
      <c r="N32" s="1">
        <v>5</v>
      </c>
      <c r="O32">
        <v>4.5</v>
      </c>
      <c r="P32" s="1">
        <f t="shared" si="3"/>
        <v>23</v>
      </c>
      <c r="Q32" s="22">
        <v>40</v>
      </c>
      <c r="R32" s="26">
        <v>36</v>
      </c>
      <c r="S32" s="12">
        <v>10</v>
      </c>
      <c r="T32" s="13">
        <v>11.5</v>
      </c>
      <c r="U32" s="9"/>
      <c r="V32" s="9">
        <f t="shared" si="4"/>
        <v>11</v>
      </c>
      <c r="W32" s="9">
        <v>4</v>
      </c>
      <c r="X32" s="9">
        <v>5</v>
      </c>
      <c r="Y32" s="16">
        <f t="shared" si="5"/>
        <v>20</v>
      </c>
      <c r="Z32">
        <v>11.5</v>
      </c>
      <c r="AA32">
        <v>9.5</v>
      </c>
      <c r="AC32" s="1">
        <f t="shared" si="8"/>
        <v>11</v>
      </c>
      <c r="AD32">
        <v>5</v>
      </c>
      <c r="AE32">
        <v>4</v>
      </c>
      <c r="AF32" s="1">
        <f t="shared" si="6"/>
        <v>20</v>
      </c>
      <c r="AG32" s="12">
        <v>43</v>
      </c>
      <c r="AJ32" s="22">
        <v>46</v>
      </c>
      <c r="AM32">
        <v>60</v>
      </c>
      <c r="AP32" s="1">
        <f t="shared" si="7"/>
        <v>90</v>
      </c>
    </row>
    <row r="33" spans="1:42">
      <c r="A33" t="s">
        <v>61</v>
      </c>
      <c r="B33" t="s">
        <v>62</v>
      </c>
      <c r="C33" s="13">
        <v>13.5</v>
      </c>
      <c r="D33" s="13">
        <v>12</v>
      </c>
      <c r="F33" s="9">
        <f t="shared" si="1"/>
        <v>13</v>
      </c>
      <c r="G33" s="13">
        <v>4</v>
      </c>
      <c r="H33" s="13">
        <v>5</v>
      </c>
      <c r="I33" s="16">
        <f t="shared" si="2"/>
        <v>22</v>
      </c>
      <c r="J33">
        <v>13</v>
      </c>
      <c r="K33">
        <v>12.5</v>
      </c>
      <c r="L33" s="1"/>
      <c r="M33">
        <v>13</v>
      </c>
      <c r="N33" s="1">
        <v>5</v>
      </c>
      <c r="O33">
        <v>4.5</v>
      </c>
      <c r="P33" s="1">
        <f t="shared" si="3"/>
        <v>23</v>
      </c>
      <c r="Q33" s="22">
        <v>40</v>
      </c>
      <c r="R33" s="26">
        <v>35</v>
      </c>
      <c r="S33" s="12">
        <v>11</v>
      </c>
      <c r="T33" s="13">
        <v>10.5</v>
      </c>
      <c r="U33" s="9"/>
      <c r="V33" s="9">
        <f t="shared" si="4"/>
        <v>11</v>
      </c>
      <c r="W33" s="9">
        <v>4</v>
      </c>
      <c r="X33" s="9">
        <v>4</v>
      </c>
      <c r="Y33" s="16">
        <f t="shared" si="5"/>
        <v>19</v>
      </c>
      <c r="Z33">
        <v>10</v>
      </c>
      <c r="AA33">
        <v>11.5</v>
      </c>
      <c r="AC33" s="1">
        <f t="shared" si="8"/>
        <v>11</v>
      </c>
      <c r="AD33">
        <v>5</v>
      </c>
      <c r="AE33">
        <v>2</v>
      </c>
      <c r="AF33" s="1">
        <f t="shared" si="6"/>
        <v>18</v>
      </c>
      <c r="AG33" s="12">
        <v>39</v>
      </c>
      <c r="AJ33" s="22">
        <v>45</v>
      </c>
      <c r="AM33">
        <v>87</v>
      </c>
      <c r="AP33" s="1">
        <f t="shared" si="7"/>
        <v>88</v>
      </c>
    </row>
    <row r="34" spans="1:42">
      <c r="A34" t="s">
        <v>63</v>
      </c>
      <c r="B34" t="s">
        <v>64</v>
      </c>
      <c r="C34" s="13">
        <v>13.5</v>
      </c>
      <c r="D34" s="13">
        <v>12</v>
      </c>
      <c r="F34" s="9">
        <f t="shared" si="1"/>
        <v>13</v>
      </c>
      <c r="G34" s="13">
        <v>4</v>
      </c>
      <c r="H34" s="13">
        <v>5</v>
      </c>
      <c r="I34" s="16">
        <f t="shared" si="2"/>
        <v>22</v>
      </c>
      <c r="J34">
        <v>13.5</v>
      </c>
      <c r="K34">
        <v>15</v>
      </c>
      <c r="L34" s="1"/>
      <c r="M34">
        <v>14</v>
      </c>
      <c r="N34" s="1">
        <v>5</v>
      </c>
      <c r="O34">
        <v>5</v>
      </c>
      <c r="P34" s="1">
        <f t="shared" si="3"/>
        <v>24</v>
      </c>
      <c r="Q34" s="22">
        <v>40</v>
      </c>
      <c r="R34" s="26">
        <v>39</v>
      </c>
      <c r="S34" s="12">
        <v>14</v>
      </c>
      <c r="T34" s="13">
        <v>13.5</v>
      </c>
      <c r="U34" s="9"/>
      <c r="V34" s="9">
        <f t="shared" si="4"/>
        <v>14</v>
      </c>
      <c r="W34" s="9">
        <v>4</v>
      </c>
      <c r="X34" s="9">
        <v>3</v>
      </c>
      <c r="Y34" s="16">
        <f t="shared" si="5"/>
        <v>21</v>
      </c>
      <c r="Z34">
        <v>14</v>
      </c>
      <c r="AA34">
        <v>11.5</v>
      </c>
      <c r="AC34" s="1">
        <f t="shared" si="8"/>
        <v>13</v>
      </c>
      <c r="AD34">
        <v>5</v>
      </c>
      <c r="AE34">
        <v>4</v>
      </c>
      <c r="AF34" s="1">
        <f t="shared" si="6"/>
        <v>22</v>
      </c>
      <c r="AG34" s="12">
        <v>38</v>
      </c>
      <c r="AJ34" s="22">
        <v>45</v>
      </c>
      <c r="AM34">
        <v>75</v>
      </c>
      <c r="AP34" s="1">
        <f t="shared" si="7"/>
        <v>98</v>
      </c>
    </row>
    <row r="35" spans="1:42">
      <c r="A35" t="s">
        <v>65</v>
      </c>
      <c r="B35" t="s">
        <v>66</v>
      </c>
      <c r="C35" s="13">
        <v>13</v>
      </c>
      <c r="D35" s="13">
        <v>12</v>
      </c>
      <c r="F35" s="9">
        <f t="shared" si="1"/>
        <v>13</v>
      </c>
      <c r="G35" s="13">
        <v>4</v>
      </c>
      <c r="H35" s="13">
        <v>5</v>
      </c>
      <c r="I35" s="16">
        <f t="shared" si="2"/>
        <v>22</v>
      </c>
      <c r="J35">
        <v>14.5</v>
      </c>
      <c r="K35">
        <v>11.5</v>
      </c>
      <c r="L35" s="1"/>
      <c r="M35">
        <v>13</v>
      </c>
      <c r="N35" s="1">
        <v>5</v>
      </c>
      <c r="O35">
        <v>4.5</v>
      </c>
      <c r="P35" s="1">
        <f t="shared" si="3"/>
        <v>23</v>
      </c>
      <c r="Q35" s="22">
        <v>38</v>
      </c>
      <c r="R35" s="26">
        <v>30</v>
      </c>
      <c r="S35" s="12">
        <v>13</v>
      </c>
      <c r="T35" s="13">
        <v>12</v>
      </c>
      <c r="U35" s="9"/>
      <c r="V35" s="9">
        <f t="shared" si="4"/>
        <v>13</v>
      </c>
      <c r="W35" s="9">
        <v>4</v>
      </c>
      <c r="X35" s="9">
        <v>4</v>
      </c>
      <c r="Y35" s="16">
        <f t="shared" si="5"/>
        <v>21</v>
      </c>
      <c r="Z35">
        <v>14.5</v>
      </c>
      <c r="AA35">
        <v>12</v>
      </c>
      <c r="AC35" s="1">
        <f t="shared" si="8"/>
        <v>13</v>
      </c>
      <c r="AD35">
        <v>5</v>
      </c>
      <c r="AE35">
        <v>4</v>
      </c>
      <c r="AF35" s="1">
        <f t="shared" si="6"/>
        <v>22</v>
      </c>
      <c r="AG35" s="12">
        <v>39</v>
      </c>
      <c r="AJ35" s="22">
        <v>49</v>
      </c>
      <c r="AM35">
        <v>60</v>
      </c>
      <c r="AP35" s="1">
        <f t="shared" si="7"/>
        <v>75</v>
      </c>
    </row>
    <row r="36" spans="1:42">
      <c r="A36" t="s">
        <v>67</v>
      </c>
      <c r="B36" t="s">
        <v>68</v>
      </c>
      <c r="C36" s="13">
        <v>7.5</v>
      </c>
      <c r="D36" s="13">
        <v>7</v>
      </c>
      <c r="F36" s="9">
        <f t="shared" si="1"/>
        <v>7</v>
      </c>
      <c r="G36" s="13">
        <v>4</v>
      </c>
      <c r="H36" s="13">
        <v>3</v>
      </c>
      <c r="I36" s="16">
        <f t="shared" si="2"/>
        <v>14</v>
      </c>
      <c r="J36">
        <v>9</v>
      </c>
      <c r="K36">
        <v>11.5</v>
      </c>
      <c r="L36" s="1"/>
      <c r="M36">
        <v>10</v>
      </c>
      <c r="N36" s="1">
        <v>3.5</v>
      </c>
      <c r="O36">
        <v>4.5</v>
      </c>
      <c r="P36" s="1">
        <f t="shared" si="3"/>
        <v>18</v>
      </c>
      <c r="Q36" s="22">
        <v>20</v>
      </c>
      <c r="R36" s="26">
        <v>25</v>
      </c>
      <c r="S36" s="12">
        <v>6</v>
      </c>
      <c r="T36" s="13">
        <v>6.5</v>
      </c>
      <c r="U36" s="9"/>
      <c r="V36" s="9">
        <f t="shared" si="4"/>
        <v>6</v>
      </c>
      <c r="W36" s="9">
        <v>4</v>
      </c>
      <c r="X36" s="9">
        <v>3.5</v>
      </c>
      <c r="Y36" s="16">
        <f t="shared" si="5"/>
        <v>14</v>
      </c>
      <c r="Z36">
        <v>4.5</v>
      </c>
      <c r="AA36">
        <v>4</v>
      </c>
      <c r="AC36" s="1">
        <f t="shared" si="8"/>
        <v>4</v>
      </c>
      <c r="AD36">
        <v>5</v>
      </c>
      <c r="AE36">
        <v>2</v>
      </c>
      <c r="AF36" s="1">
        <f t="shared" si="6"/>
        <v>11</v>
      </c>
      <c r="AG36" s="12">
        <v>26</v>
      </c>
      <c r="AJ36" s="22">
        <v>35</v>
      </c>
      <c r="AM36">
        <v>87</v>
      </c>
      <c r="AP36" s="1">
        <f t="shared" si="7"/>
        <v>63</v>
      </c>
    </row>
    <row r="37" spans="1:42">
      <c r="A37" t="s">
        <v>69</v>
      </c>
      <c r="B37" t="s">
        <v>70</v>
      </c>
      <c r="C37" s="13">
        <v>12.5</v>
      </c>
      <c r="D37" s="13">
        <v>9.5</v>
      </c>
      <c r="F37" s="9">
        <f t="shared" si="1"/>
        <v>11</v>
      </c>
      <c r="G37" s="13">
        <v>4</v>
      </c>
      <c r="H37" s="13">
        <v>4</v>
      </c>
      <c r="I37" s="16">
        <f t="shared" si="2"/>
        <v>19</v>
      </c>
      <c r="J37">
        <v>13.5</v>
      </c>
      <c r="K37">
        <v>11.5</v>
      </c>
      <c r="L37" s="1"/>
      <c r="M37">
        <v>13</v>
      </c>
      <c r="N37" s="1">
        <v>5</v>
      </c>
      <c r="O37">
        <v>5</v>
      </c>
      <c r="P37" s="1">
        <f t="shared" si="3"/>
        <v>23</v>
      </c>
      <c r="Q37" s="22">
        <v>40</v>
      </c>
      <c r="R37" s="26">
        <v>35</v>
      </c>
      <c r="S37" s="12">
        <v>11</v>
      </c>
      <c r="T37" s="13">
        <v>9.5</v>
      </c>
      <c r="U37" s="9"/>
      <c r="V37" s="9">
        <f t="shared" si="4"/>
        <v>10</v>
      </c>
      <c r="W37" s="9">
        <v>4</v>
      </c>
      <c r="X37" s="9">
        <v>4.5</v>
      </c>
      <c r="Y37" s="16">
        <f t="shared" si="5"/>
        <v>19</v>
      </c>
      <c r="Z37">
        <v>10</v>
      </c>
      <c r="AA37">
        <v>6.5</v>
      </c>
      <c r="AC37" s="1">
        <f t="shared" si="8"/>
        <v>8</v>
      </c>
      <c r="AD37">
        <v>5</v>
      </c>
      <c r="AE37">
        <v>3</v>
      </c>
      <c r="AF37" s="1">
        <f t="shared" si="6"/>
        <v>16</v>
      </c>
      <c r="AG37" s="12">
        <v>40</v>
      </c>
      <c r="AJ37" s="22">
        <v>46</v>
      </c>
      <c r="AM37">
        <v>73</v>
      </c>
      <c r="AP37" s="1">
        <f t="shared" si="7"/>
        <v>88</v>
      </c>
    </row>
    <row r="38" spans="1:42">
      <c r="A38" t="s">
        <v>71</v>
      </c>
      <c r="B38" t="s">
        <v>72</v>
      </c>
      <c r="C38" s="13">
        <v>10.5</v>
      </c>
      <c r="D38" s="13">
        <v>9</v>
      </c>
      <c r="F38" s="9">
        <f t="shared" si="1"/>
        <v>10</v>
      </c>
      <c r="G38" s="13">
        <v>5</v>
      </c>
      <c r="H38" s="13">
        <v>5</v>
      </c>
      <c r="I38" s="16">
        <f t="shared" si="2"/>
        <v>20</v>
      </c>
      <c r="J38">
        <v>11</v>
      </c>
      <c r="K38">
        <v>9</v>
      </c>
      <c r="L38" s="1"/>
      <c r="M38">
        <v>10</v>
      </c>
      <c r="N38" s="1">
        <v>5</v>
      </c>
      <c r="O38">
        <v>4.5</v>
      </c>
      <c r="P38" s="1">
        <f t="shared" si="3"/>
        <v>20</v>
      </c>
      <c r="Q38" s="22">
        <v>29</v>
      </c>
      <c r="R38" s="26">
        <v>34</v>
      </c>
      <c r="S38" s="12">
        <v>10</v>
      </c>
      <c r="T38" s="13">
        <v>7</v>
      </c>
      <c r="U38" s="9"/>
      <c r="V38" s="9">
        <f t="shared" si="4"/>
        <v>9</v>
      </c>
      <c r="W38" s="9">
        <v>4</v>
      </c>
      <c r="X38" s="9">
        <v>3.5</v>
      </c>
      <c r="Y38" s="16">
        <f t="shared" si="5"/>
        <v>17</v>
      </c>
      <c r="Z38">
        <v>9</v>
      </c>
      <c r="AA38">
        <v>7.5</v>
      </c>
      <c r="AC38" s="1">
        <f t="shared" si="8"/>
        <v>8</v>
      </c>
      <c r="AD38">
        <v>5</v>
      </c>
      <c r="AE38">
        <v>3</v>
      </c>
      <c r="AF38" s="1">
        <f t="shared" si="6"/>
        <v>16</v>
      </c>
      <c r="AG38" s="12">
        <v>35</v>
      </c>
      <c r="AJ38" s="22">
        <v>33</v>
      </c>
      <c r="AM38">
        <v>90</v>
      </c>
      <c r="AP38" s="1">
        <f t="shared" si="7"/>
        <v>85</v>
      </c>
    </row>
    <row r="39" spans="1:42">
      <c r="A39" t="s">
        <v>73</v>
      </c>
      <c r="B39" t="s">
        <v>74</v>
      </c>
      <c r="C39" s="13">
        <v>7.5</v>
      </c>
      <c r="D39" s="13">
        <v>9</v>
      </c>
      <c r="F39" s="9">
        <f t="shared" si="1"/>
        <v>8</v>
      </c>
      <c r="G39" s="13">
        <v>4</v>
      </c>
      <c r="H39" s="13">
        <v>4</v>
      </c>
      <c r="I39" s="16">
        <f t="shared" si="2"/>
        <v>16</v>
      </c>
      <c r="J39">
        <v>11.5</v>
      </c>
      <c r="K39">
        <v>9.5</v>
      </c>
      <c r="L39" s="1"/>
      <c r="M39">
        <v>11</v>
      </c>
      <c r="N39" s="1">
        <v>4</v>
      </c>
      <c r="O39">
        <v>4.5</v>
      </c>
      <c r="P39" s="1">
        <f t="shared" si="3"/>
        <v>20</v>
      </c>
      <c r="Q39" s="22">
        <v>20</v>
      </c>
      <c r="R39" s="26">
        <v>25</v>
      </c>
      <c r="S39" s="12">
        <v>6</v>
      </c>
      <c r="T39" s="13">
        <v>8</v>
      </c>
      <c r="U39" s="9"/>
      <c r="V39" s="9">
        <f t="shared" si="4"/>
        <v>7</v>
      </c>
      <c r="W39" s="9">
        <v>5</v>
      </c>
      <c r="X39" s="9">
        <v>3.5</v>
      </c>
      <c r="Y39" s="16">
        <f t="shared" si="5"/>
        <v>16</v>
      </c>
      <c r="Z39">
        <v>5</v>
      </c>
      <c r="AA39">
        <v>3.5</v>
      </c>
      <c r="AC39" s="1">
        <f t="shared" si="8"/>
        <v>4</v>
      </c>
      <c r="AD39">
        <v>5</v>
      </c>
      <c r="AE39">
        <v>2</v>
      </c>
      <c r="AF39" s="1">
        <f t="shared" si="6"/>
        <v>11</v>
      </c>
      <c r="AG39" s="12">
        <v>29</v>
      </c>
      <c r="AJ39" s="22">
        <v>35</v>
      </c>
      <c r="AM39">
        <v>88</v>
      </c>
      <c r="AP39" s="1">
        <f t="shared" si="7"/>
        <v>63</v>
      </c>
    </row>
    <row r="40" spans="1:42">
      <c r="A40" t="s">
        <v>75</v>
      </c>
      <c r="B40" t="s">
        <v>76</v>
      </c>
      <c r="C40" s="13">
        <v>9.5</v>
      </c>
      <c r="D40" s="13">
        <v>8</v>
      </c>
      <c r="F40" s="9">
        <f t="shared" si="1"/>
        <v>9</v>
      </c>
      <c r="G40" s="13">
        <v>4</v>
      </c>
      <c r="H40" s="13">
        <v>3</v>
      </c>
      <c r="I40" s="16">
        <f t="shared" si="2"/>
        <v>16</v>
      </c>
      <c r="J40">
        <v>11.5</v>
      </c>
      <c r="K40">
        <v>8</v>
      </c>
      <c r="L40" s="1"/>
      <c r="M40">
        <v>10</v>
      </c>
      <c r="N40" s="1">
        <v>3</v>
      </c>
      <c r="O40">
        <v>4.5</v>
      </c>
      <c r="P40" s="1">
        <f t="shared" si="3"/>
        <v>18</v>
      </c>
      <c r="Q40" s="22">
        <v>20</v>
      </c>
      <c r="R40" s="26">
        <v>35</v>
      </c>
      <c r="S40" s="12">
        <v>9</v>
      </c>
      <c r="T40" s="13">
        <v>7.5</v>
      </c>
      <c r="U40" s="9"/>
      <c r="V40" s="9">
        <f t="shared" si="4"/>
        <v>8</v>
      </c>
      <c r="W40" s="9">
        <v>5</v>
      </c>
      <c r="X40" s="9">
        <v>3</v>
      </c>
      <c r="Y40" s="16">
        <f t="shared" si="5"/>
        <v>16</v>
      </c>
      <c r="Z40">
        <v>6.5</v>
      </c>
      <c r="AA40">
        <v>1</v>
      </c>
      <c r="AC40" s="1">
        <f t="shared" si="8"/>
        <v>4</v>
      </c>
      <c r="AD40">
        <v>5</v>
      </c>
      <c r="AE40">
        <v>2</v>
      </c>
      <c r="AF40" s="1">
        <f t="shared" si="6"/>
        <v>11</v>
      </c>
      <c r="AG40" s="12">
        <v>20</v>
      </c>
      <c r="AJ40" s="22">
        <v>30</v>
      </c>
      <c r="AM40">
        <v>60</v>
      </c>
      <c r="AP40" s="1">
        <f t="shared" si="7"/>
        <v>88</v>
      </c>
    </row>
    <row r="41" spans="1:42">
      <c r="A41" t="s">
        <v>77</v>
      </c>
      <c r="B41" t="s">
        <v>78</v>
      </c>
      <c r="C41" s="15" t="s">
        <v>137</v>
      </c>
      <c r="D41" s="15" t="s">
        <v>137</v>
      </c>
      <c r="F41" s="15" t="s">
        <v>137</v>
      </c>
      <c r="G41" s="15" t="s">
        <v>137</v>
      </c>
      <c r="H41" s="15" t="s">
        <v>137</v>
      </c>
      <c r="I41" s="18" t="s">
        <v>137</v>
      </c>
      <c r="J41" s="7" t="s">
        <v>137</v>
      </c>
      <c r="K41" s="7" t="s">
        <v>137</v>
      </c>
      <c r="L41" s="7"/>
      <c r="M41" s="6" t="s">
        <v>137</v>
      </c>
      <c r="N41" s="6" t="s">
        <v>137</v>
      </c>
      <c r="O41" s="6" t="s">
        <v>137</v>
      </c>
      <c r="P41" s="6" t="s">
        <v>137</v>
      </c>
      <c r="Q41" s="23" t="s">
        <v>137</v>
      </c>
      <c r="R41" s="27" t="s">
        <v>137</v>
      </c>
      <c r="S41" s="14" t="s">
        <v>137</v>
      </c>
      <c r="T41" s="15" t="s">
        <v>137</v>
      </c>
      <c r="U41" s="15"/>
      <c r="V41" s="15" t="s">
        <v>137</v>
      </c>
      <c r="W41" s="15" t="s">
        <v>137</v>
      </c>
      <c r="X41" s="15" t="s">
        <v>137</v>
      </c>
      <c r="Y41" s="15" t="s">
        <v>137</v>
      </c>
      <c r="Z41" s="6" t="s">
        <v>137</v>
      </c>
      <c r="AA41" s="6" t="s">
        <v>137</v>
      </c>
      <c r="AC41" s="6" t="s">
        <v>137</v>
      </c>
      <c r="AD41" s="7" t="s">
        <v>137</v>
      </c>
      <c r="AE41" s="6" t="s">
        <v>137</v>
      </c>
      <c r="AF41" s="6" t="s">
        <v>137</v>
      </c>
      <c r="AG41" s="23" t="s">
        <v>137</v>
      </c>
      <c r="AJ41" s="23" t="s">
        <v>137</v>
      </c>
      <c r="AK41" s="6"/>
      <c r="AL41" s="6"/>
      <c r="AM41" s="23" t="s">
        <v>137</v>
      </c>
      <c r="AP41" s="23" t="s">
        <v>137</v>
      </c>
    </row>
    <row r="42" spans="1:42">
      <c r="A42" t="s">
        <v>79</v>
      </c>
      <c r="B42" t="s">
        <v>80</v>
      </c>
      <c r="C42" s="13">
        <v>8.5</v>
      </c>
      <c r="D42" s="13">
        <v>8</v>
      </c>
      <c r="F42" s="9">
        <f t="shared" si="1"/>
        <v>8</v>
      </c>
      <c r="G42" s="13">
        <v>4</v>
      </c>
      <c r="H42" s="13">
        <v>4</v>
      </c>
      <c r="I42" s="16">
        <f t="shared" si="2"/>
        <v>16</v>
      </c>
      <c r="J42">
        <v>12</v>
      </c>
      <c r="K42">
        <v>11.5</v>
      </c>
      <c r="L42" s="1"/>
      <c r="M42">
        <v>12</v>
      </c>
      <c r="N42" s="1">
        <v>4</v>
      </c>
      <c r="O42">
        <v>5</v>
      </c>
      <c r="P42" s="1">
        <f t="shared" si="3"/>
        <v>21</v>
      </c>
      <c r="Q42" s="22">
        <v>21</v>
      </c>
      <c r="R42" s="26">
        <v>34</v>
      </c>
      <c r="S42" s="12">
        <v>6.5</v>
      </c>
      <c r="T42" s="13">
        <v>8.5</v>
      </c>
      <c r="U42" s="9"/>
      <c r="V42" s="9">
        <f t="shared" si="4"/>
        <v>8</v>
      </c>
      <c r="W42" s="9">
        <v>5</v>
      </c>
      <c r="X42" s="9">
        <v>3</v>
      </c>
      <c r="Y42" s="16">
        <f t="shared" si="5"/>
        <v>16</v>
      </c>
      <c r="Z42">
        <v>6.5</v>
      </c>
      <c r="AA42">
        <v>4</v>
      </c>
      <c r="AC42" s="1">
        <f t="shared" si="8"/>
        <v>5</v>
      </c>
      <c r="AD42">
        <v>5</v>
      </c>
      <c r="AE42">
        <v>3</v>
      </c>
      <c r="AF42" s="1">
        <f t="shared" si="6"/>
        <v>13</v>
      </c>
      <c r="AG42" s="12">
        <v>32</v>
      </c>
      <c r="AJ42" s="22">
        <v>38</v>
      </c>
      <c r="AM42">
        <v>87</v>
      </c>
      <c r="AP42" s="1">
        <f t="shared" si="7"/>
        <v>85</v>
      </c>
    </row>
    <row r="43" spans="1:42">
      <c r="A43" t="s">
        <v>81</v>
      </c>
      <c r="B43" t="s">
        <v>82</v>
      </c>
      <c r="C43" s="13">
        <v>12.5</v>
      </c>
      <c r="D43" s="13">
        <v>13</v>
      </c>
      <c r="F43" s="9">
        <f t="shared" si="1"/>
        <v>13</v>
      </c>
      <c r="G43" s="13">
        <v>4</v>
      </c>
      <c r="H43" s="13">
        <v>5</v>
      </c>
      <c r="I43" s="16">
        <f t="shared" si="2"/>
        <v>22</v>
      </c>
      <c r="J43">
        <v>14.5</v>
      </c>
      <c r="K43">
        <v>12.5</v>
      </c>
      <c r="L43" s="1"/>
      <c r="M43">
        <v>14</v>
      </c>
      <c r="N43" s="1">
        <v>5</v>
      </c>
      <c r="O43">
        <v>4.5</v>
      </c>
      <c r="P43" s="1">
        <f t="shared" si="3"/>
        <v>24</v>
      </c>
      <c r="Q43" s="22">
        <v>40</v>
      </c>
      <c r="R43" s="26">
        <v>35</v>
      </c>
      <c r="S43" s="12">
        <v>13.5</v>
      </c>
      <c r="T43" s="13">
        <v>13</v>
      </c>
      <c r="U43" s="9"/>
      <c r="V43" s="9">
        <f t="shared" si="4"/>
        <v>13</v>
      </c>
      <c r="W43" s="9">
        <v>5</v>
      </c>
      <c r="X43" s="9">
        <v>5</v>
      </c>
      <c r="Y43" s="16">
        <f t="shared" si="5"/>
        <v>23</v>
      </c>
      <c r="Z43">
        <v>13.5</v>
      </c>
      <c r="AA43">
        <v>11.5</v>
      </c>
      <c r="AC43" s="1">
        <f t="shared" si="8"/>
        <v>13</v>
      </c>
      <c r="AD43">
        <v>5</v>
      </c>
      <c r="AE43">
        <v>3.5</v>
      </c>
      <c r="AF43" s="1">
        <f t="shared" si="6"/>
        <v>22</v>
      </c>
      <c r="AG43" s="12">
        <v>42</v>
      </c>
      <c r="AJ43" s="22">
        <v>41</v>
      </c>
      <c r="AM43">
        <v>95</v>
      </c>
      <c r="AP43" s="1">
        <f t="shared" si="7"/>
        <v>88</v>
      </c>
    </row>
    <row r="44" spans="1:42">
      <c r="A44" t="s">
        <v>83</v>
      </c>
      <c r="B44" t="s">
        <v>84</v>
      </c>
      <c r="C44" s="13">
        <v>13</v>
      </c>
      <c r="D44" s="13">
        <v>13</v>
      </c>
      <c r="F44" s="9">
        <f t="shared" si="1"/>
        <v>13</v>
      </c>
      <c r="G44" s="13">
        <v>4</v>
      </c>
      <c r="H44" s="13">
        <v>5</v>
      </c>
      <c r="I44" s="16">
        <f t="shared" si="2"/>
        <v>22</v>
      </c>
      <c r="J44">
        <v>15</v>
      </c>
      <c r="K44">
        <v>12.5</v>
      </c>
      <c r="L44" s="1"/>
      <c r="M44">
        <v>14</v>
      </c>
      <c r="N44" s="1">
        <v>5</v>
      </c>
      <c r="O44">
        <v>5</v>
      </c>
      <c r="P44" s="1">
        <f t="shared" si="3"/>
        <v>24</v>
      </c>
      <c r="Q44" s="22">
        <v>40</v>
      </c>
      <c r="R44" s="26">
        <v>34</v>
      </c>
      <c r="S44" s="12">
        <v>13</v>
      </c>
      <c r="T44" s="13">
        <v>12</v>
      </c>
      <c r="U44" s="9"/>
      <c r="V44" s="9">
        <f t="shared" si="4"/>
        <v>13</v>
      </c>
      <c r="W44" s="9">
        <v>5</v>
      </c>
      <c r="X44" s="9">
        <v>4.5</v>
      </c>
      <c r="Y44" s="16">
        <f t="shared" si="5"/>
        <v>23</v>
      </c>
      <c r="Z44">
        <v>13.5</v>
      </c>
      <c r="AA44">
        <v>12</v>
      </c>
      <c r="AC44" s="1">
        <f t="shared" si="8"/>
        <v>13</v>
      </c>
      <c r="AD44">
        <v>5</v>
      </c>
      <c r="AE44">
        <v>4</v>
      </c>
      <c r="AF44" s="1">
        <f t="shared" si="6"/>
        <v>22</v>
      </c>
      <c r="AG44" s="12">
        <v>40</v>
      </c>
      <c r="AJ44" s="22">
        <v>43</v>
      </c>
      <c r="AM44">
        <v>91</v>
      </c>
      <c r="AP44" s="1">
        <f t="shared" si="7"/>
        <v>85</v>
      </c>
    </row>
    <row r="45" spans="1:42">
      <c r="A45" t="s">
        <v>85</v>
      </c>
      <c r="B45" t="s">
        <v>86</v>
      </c>
      <c r="C45" s="13">
        <v>10.5</v>
      </c>
      <c r="D45" s="13">
        <v>11.5</v>
      </c>
      <c r="F45" s="9">
        <f t="shared" si="1"/>
        <v>11</v>
      </c>
      <c r="G45" s="13">
        <v>4</v>
      </c>
      <c r="H45" s="13">
        <v>3</v>
      </c>
      <c r="I45" s="16">
        <f t="shared" si="2"/>
        <v>18</v>
      </c>
      <c r="J45">
        <v>10.5</v>
      </c>
      <c r="K45">
        <v>12</v>
      </c>
      <c r="L45" s="1"/>
      <c r="M45">
        <v>11</v>
      </c>
      <c r="N45" s="1">
        <v>5</v>
      </c>
      <c r="O45">
        <v>5</v>
      </c>
      <c r="P45" s="1">
        <f t="shared" si="3"/>
        <v>21</v>
      </c>
      <c r="Q45" s="22">
        <v>24</v>
      </c>
      <c r="R45" s="26">
        <v>39</v>
      </c>
      <c r="S45" s="12">
        <v>10</v>
      </c>
      <c r="T45" s="13">
        <v>11</v>
      </c>
      <c r="U45" s="9"/>
      <c r="V45" s="9">
        <f t="shared" si="4"/>
        <v>11</v>
      </c>
      <c r="W45" s="9">
        <v>5</v>
      </c>
      <c r="X45" s="9">
        <v>3</v>
      </c>
      <c r="Y45" s="16">
        <f t="shared" si="5"/>
        <v>19</v>
      </c>
      <c r="Z45">
        <v>9.5</v>
      </c>
      <c r="AA45">
        <v>9.5</v>
      </c>
      <c r="AC45" s="1">
        <f t="shared" si="8"/>
        <v>10</v>
      </c>
      <c r="AD45">
        <v>5</v>
      </c>
      <c r="AE45">
        <v>3</v>
      </c>
      <c r="AF45" s="1">
        <f t="shared" si="6"/>
        <v>18</v>
      </c>
      <c r="AG45" s="12">
        <v>29</v>
      </c>
      <c r="AJ45" s="22">
        <v>40</v>
      </c>
      <c r="AM45">
        <v>80</v>
      </c>
      <c r="AP45" s="1">
        <f t="shared" si="7"/>
        <v>98</v>
      </c>
    </row>
    <row r="46" spans="1:42">
      <c r="A46" t="s">
        <v>87</v>
      </c>
      <c r="B46" t="s">
        <v>88</v>
      </c>
      <c r="C46" s="13">
        <v>8</v>
      </c>
      <c r="D46" s="13">
        <v>9.5</v>
      </c>
      <c r="F46" s="9">
        <f t="shared" si="1"/>
        <v>9</v>
      </c>
      <c r="G46" s="13">
        <v>4</v>
      </c>
      <c r="H46" s="13">
        <v>4</v>
      </c>
      <c r="I46" s="16">
        <f t="shared" si="2"/>
        <v>17</v>
      </c>
      <c r="J46">
        <v>12</v>
      </c>
      <c r="K46">
        <v>8.5</v>
      </c>
      <c r="L46" s="1"/>
      <c r="M46">
        <v>10</v>
      </c>
      <c r="N46" s="1">
        <v>4</v>
      </c>
      <c r="O46">
        <v>4</v>
      </c>
      <c r="P46" s="1">
        <f t="shared" si="3"/>
        <v>18</v>
      </c>
      <c r="Q46" s="22">
        <v>32</v>
      </c>
      <c r="R46" s="26">
        <v>33</v>
      </c>
      <c r="S46" s="12">
        <v>9.5</v>
      </c>
      <c r="T46" s="13">
        <v>9</v>
      </c>
      <c r="U46" s="9"/>
      <c r="V46" s="9">
        <f t="shared" si="4"/>
        <v>9</v>
      </c>
      <c r="W46" s="9">
        <v>5</v>
      </c>
      <c r="X46" s="9">
        <v>3.5</v>
      </c>
      <c r="Y46" s="16">
        <f t="shared" si="5"/>
        <v>18</v>
      </c>
      <c r="Z46">
        <v>8</v>
      </c>
      <c r="AA46">
        <v>6.5</v>
      </c>
      <c r="AC46" s="1">
        <f t="shared" si="8"/>
        <v>7</v>
      </c>
      <c r="AD46">
        <v>5</v>
      </c>
      <c r="AE46">
        <v>3</v>
      </c>
      <c r="AF46" s="1">
        <f t="shared" si="6"/>
        <v>15</v>
      </c>
      <c r="AG46" s="12">
        <v>21</v>
      </c>
      <c r="AJ46" s="22">
        <v>38</v>
      </c>
      <c r="AM46">
        <v>60</v>
      </c>
      <c r="AP46" s="1">
        <f t="shared" si="7"/>
        <v>83</v>
      </c>
    </row>
    <row r="47" spans="1:42">
      <c r="A47" t="s">
        <v>89</v>
      </c>
      <c r="B47" t="s">
        <v>90</v>
      </c>
      <c r="C47" s="13">
        <v>8.5</v>
      </c>
      <c r="D47" s="13">
        <v>9</v>
      </c>
      <c r="F47" s="9">
        <f t="shared" si="1"/>
        <v>9</v>
      </c>
      <c r="G47" s="13">
        <v>4</v>
      </c>
      <c r="H47" s="13">
        <v>3</v>
      </c>
      <c r="I47" s="16">
        <f t="shared" si="2"/>
        <v>16</v>
      </c>
      <c r="J47">
        <v>11.5</v>
      </c>
      <c r="K47">
        <v>6.5</v>
      </c>
      <c r="L47" s="1"/>
      <c r="M47">
        <v>9</v>
      </c>
      <c r="N47" s="1">
        <v>3</v>
      </c>
      <c r="O47">
        <v>3</v>
      </c>
      <c r="P47" s="1">
        <f t="shared" si="3"/>
        <v>15</v>
      </c>
      <c r="Q47" s="22">
        <v>21</v>
      </c>
      <c r="R47" s="26">
        <v>37</v>
      </c>
      <c r="S47" s="12">
        <v>6</v>
      </c>
      <c r="T47" s="13">
        <v>4</v>
      </c>
      <c r="U47" s="9"/>
      <c r="V47" s="9">
        <f t="shared" si="4"/>
        <v>5</v>
      </c>
      <c r="W47" s="9">
        <v>5</v>
      </c>
      <c r="X47" s="9">
        <v>3.5</v>
      </c>
      <c r="Y47" s="16">
        <f t="shared" si="5"/>
        <v>14</v>
      </c>
      <c r="Z47">
        <v>7</v>
      </c>
      <c r="AA47">
        <v>7.5</v>
      </c>
      <c r="AC47" s="1">
        <f t="shared" si="8"/>
        <v>7</v>
      </c>
      <c r="AD47">
        <v>5</v>
      </c>
      <c r="AE47">
        <v>2</v>
      </c>
      <c r="AF47" s="1">
        <f t="shared" si="6"/>
        <v>14</v>
      </c>
      <c r="AG47" s="12">
        <v>29</v>
      </c>
      <c r="AJ47" s="22">
        <v>28</v>
      </c>
      <c r="AM47">
        <v>85</v>
      </c>
      <c r="AP47" s="1">
        <f t="shared" si="7"/>
        <v>93</v>
      </c>
    </row>
    <row r="48" spans="1:42">
      <c r="A48" t="s">
        <v>91</v>
      </c>
      <c r="B48" t="s">
        <v>92</v>
      </c>
      <c r="C48" s="13">
        <v>10.5</v>
      </c>
      <c r="D48" s="13">
        <v>10</v>
      </c>
      <c r="F48" s="9">
        <f t="shared" si="1"/>
        <v>10</v>
      </c>
      <c r="G48" s="13">
        <v>4</v>
      </c>
      <c r="H48" s="13">
        <v>4</v>
      </c>
      <c r="I48" s="16">
        <f t="shared" si="2"/>
        <v>18</v>
      </c>
      <c r="J48">
        <v>11.5</v>
      </c>
      <c r="K48">
        <v>12</v>
      </c>
      <c r="L48" s="1"/>
      <c r="M48">
        <v>12</v>
      </c>
      <c r="N48" s="1">
        <v>5</v>
      </c>
      <c r="O48">
        <v>5</v>
      </c>
      <c r="P48" s="1">
        <f t="shared" si="3"/>
        <v>22</v>
      </c>
      <c r="Q48" s="22">
        <v>29</v>
      </c>
      <c r="R48" s="26">
        <v>38</v>
      </c>
      <c r="S48" s="12">
        <v>10</v>
      </c>
      <c r="T48" s="13">
        <v>10.5</v>
      </c>
      <c r="U48" s="9"/>
      <c r="V48" s="9">
        <f t="shared" si="4"/>
        <v>10</v>
      </c>
      <c r="W48" s="9">
        <v>5</v>
      </c>
      <c r="X48" s="9">
        <v>3</v>
      </c>
      <c r="Y48" s="16">
        <f t="shared" si="5"/>
        <v>18</v>
      </c>
      <c r="Z48">
        <v>10.5</v>
      </c>
      <c r="AA48">
        <v>11</v>
      </c>
      <c r="AC48" s="1">
        <f t="shared" si="8"/>
        <v>11</v>
      </c>
      <c r="AD48">
        <v>5</v>
      </c>
      <c r="AE48">
        <v>3</v>
      </c>
      <c r="AF48" s="1">
        <f t="shared" si="6"/>
        <v>19</v>
      </c>
      <c r="AG48" s="12">
        <v>29</v>
      </c>
      <c r="AJ48" s="22">
        <v>39</v>
      </c>
      <c r="AM48">
        <v>75</v>
      </c>
      <c r="AP48" s="1">
        <f t="shared" si="7"/>
        <v>95</v>
      </c>
    </row>
    <row r="49" spans="1:42">
      <c r="A49" t="s">
        <v>93</v>
      </c>
      <c r="B49" t="s">
        <v>94</v>
      </c>
      <c r="C49" s="13">
        <v>12.5</v>
      </c>
      <c r="D49" s="13">
        <v>12.5</v>
      </c>
      <c r="F49" s="9">
        <f t="shared" si="1"/>
        <v>13</v>
      </c>
      <c r="G49" s="13">
        <v>4</v>
      </c>
      <c r="H49" s="13">
        <v>5</v>
      </c>
      <c r="I49" s="16">
        <f t="shared" si="2"/>
        <v>22</v>
      </c>
      <c r="J49">
        <v>13</v>
      </c>
      <c r="K49">
        <v>11</v>
      </c>
      <c r="L49" s="1"/>
      <c r="M49">
        <v>12</v>
      </c>
      <c r="N49" s="1">
        <v>5</v>
      </c>
      <c r="O49">
        <v>4.5</v>
      </c>
      <c r="P49" s="1">
        <f t="shared" si="3"/>
        <v>22</v>
      </c>
      <c r="Q49" s="22">
        <v>40</v>
      </c>
      <c r="R49" s="26">
        <v>35</v>
      </c>
      <c r="S49" s="12">
        <v>12</v>
      </c>
      <c r="T49" s="13">
        <v>12.5</v>
      </c>
      <c r="U49" s="9"/>
      <c r="V49" s="9">
        <f t="shared" si="4"/>
        <v>12</v>
      </c>
      <c r="W49" s="9">
        <v>5</v>
      </c>
      <c r="X49" s="9">
        <v>4</v>
      </c>
      <c r="Y49" s="16">
        <f t="shared" si="5"/>
        <v>21</v>
      </c>
      <c r="Z49">
        <v>12.5</v>
      </c>
      <c r="AA49">
        <v>13.5</v>
      </c>
      <c r="AC49" s="1">
        <f t="shared" si="8"/>
        <v>13</v>
      </c>
      <c r="AD49">
        <v>5</v>
      </c>
      <c r="AE49">
        <v>4</v>
      </c>
      <c r="AF49" s="1">
        <f t="shared" si="6"/>
        <v>22</v>
      </c>
      <c r="AG49" s="12">
        <v>47</v>
      </c>
      <c r="AJ49" s="22">
        <v>49</v>
      </c>
      <c r="AM49">
        <v>90</v>
      </c>
      <c r="AP49" s="1">
        <f t="shared" si="7"/>
        <v>88</v>
      </c>
    </row>
    <row r="50" spans="1:42">
      <c r="A50" t="s">
        <v>95</v>
      </c>
      <c r="B50" t="s">
        <v>96</v>
      </c>
      <c r="C50" s="13">
        <v>11.5</v>
      </c>
      <c r="D50" s="13">
        <v>9</v>
      </c>
      <c r="F50" s="9">
        <f t="shared" si="1"/>
        <v>10</v>
      </c>
      <c r="G50" s="13">
        <v>4</v>
      </c>
      <c r="H50" s="13">
        <v>5</v>
      </c>
      <c r="I50" s="16">
        <f t="shared" si="2"/>
        <v>19</v>
      </c>
      <c r="J50">
        <v>12</v>
      </c>
      <c r="K50">
        <v>11.5</v>
      </c>
      <c r="L50" s="1"/>
      <c r="M50">
        <v>12</v>
      </c>
      <c r="N50" s="1">
        <v>5</v>
      </c>
      <c r="O50">
        <v>4.5</v>
      </c>
      <c r="P50" s="1">
        <f t="shared" si="3"/>
        <v>22</v>
      </c>
      <c r="Q50" s="22">
        <v>40</v>
      </c>
      <c r="R50" s="26">
        <v>35</v>
      </c>
      <c r="S50" s="12">
        <v>11.5</v>
      </c>
      <c r="T50" s="13">
        <v>10.5</v>
      </c>
      <c r="U50" s="9"/>
      <c r="V50" s="9">
        <f t="shared" si="4"/>
        <v>11</v>
      </c>
      <c r="W50" s="9">
        <v>4</v>
      </c>
      <c r="X50" s="9">
        <v>4.5</v>
      </c>
      <c r="Y50" s="16">
        <f t="shared" si="5"/>
        <v>20</v>
      </c>
      <c r="Z50">
        <v>8.5</v>
      </c>
      <c r="AA50">
        <v>9</v>
      </c>
      <c r="AC50" s="1">
        <f t="shared" si="8"/>
        <v>9</v>
      </c>
      <c r="AD50">
        <v>5</v>
      </c>
      <c r="AE50">
        <v>3</v>
      </c>
      <c r="AF50" s="1">
        <f t="shared" si="6"/>
        <v>17</v>
      </c>
      <c r="AG50" s="12">
        <v>38</v>
      </c>
      <c r="AJ50" s="22">
        <v>38</v>
      </c>
      <c r="AM50">
        <v>80</v>
      </c>
      <c r="AP50" s="1">
        <f t="shared" si="7"/>
        <v>88</v>
      </c>
    </row>
    <row r="51" spans="1:42">
      <c r="A51" t="s">
        <v>97</v>
      </c>
      <c r="B51" t="s">
        <v>98</v>
      </c>
      <c r="C51" s="13">
        <v>13.5</v>
      </c>
      <c r="D51" s="13">
        <v>13.5</v>
      </c>
      <c r="F51" s="9">
        <f t="shared" si="1"/>
        <v>14</v>
      </c>
      <c r="G51" s="13">
        <v>4</v>
      </c>
      <c r="H51" s="13">
        <v>5</v>
      </c>
      <c r="I51" s="16">
        <f t="shared" si="2"/>
        <v>23</v>
      </c>
      <c r="J51">
        <v>13</v>
      </c>
      <c r="K51">
        <v>15</v>
      </c>
      <c r="L51" s="1"/>
      <c r="M51">
        <v>14</v>
      </c>
      <c r="N51" s="1">
        <v>3</v>
      </c>
      <c r="O51">
        <v>5</v>
      </c>
      <c r="P51" s="1">
        <f t="shared" si="3"/>
        <v>22</v>
      </c>
      <c r="Q51" s="22">
        <v>40</v>
      </c>
      <c r="R51" s="26">
        <v>34</v>
      </c>
      <c r="S51" s="12">
        <v>12</v>
      </c>
      <c r="T51" s="13">
        <v>12.5</v>
      </c>
      <c r="U51" s="9"/>
      <c r="V51" s="9">
        <f t="shared" si="4"/>
        <v>12</v>
      </c>
      <c r="W51" s="9">
        <v>4</v>
      </c>
      <c r="X51" s="9">
        <v>4.5</v>
      </c>
      <c r="Y51" s="16">
        <f t="shared" si="5"/>
        <v>21</v>
      </c>
      <c r="Z51">
        <v>12.5</v>
      </c>
      <c r="AA51">
        <v>10.5</v>
      </c>
      <c r="AC51" s="1">
        <f t="shared" si="8"/>
        <v>12</v>
      </c>
      <c r="AD51">
        <v>5</v>
      </c>
      <c r="AE51">
        <v>4</v>
      </c>
      <c r="AF51" s="1">
        <f t="shared" si="6"/>
        <v>21</v>
      </c>
      <c r="AG51" s="12">
        <v>32</v>
      </c>
      <c r="AJ51" s="22">
        <v>41</v>
      </c>
      <c r="AM51">
        <v>87</v>
      </c>
      <c r="AP51" s="1">
        <f t="shared" si="7"/>
        <v>85</v>
      </c>
    </row>
    <row r="52" spans="1:42">
      <c r="A52" t="s">
        <v>99</v>
      </c>
      <c r="B52" t="s">
        <v>100</v>
      </c>
      <c r="C52" s="13">
        <v>13</v>
      </c>
      <c r="D52" s="13">
        <v>13.5</v>
      </c>
      <c r="F52" s="9">
        <f t="shared" si="1"/>
        <v>13</v>
      </c>
      <c r="G52" s="13">
        <v>4</v>
      </c>
      <c r="H52" s="13">
        <v>3</v>
      </c>
      <c r="I52" s="16">
        <f t="shared" si="2"/>
        <v>20</v>
      </c>
      <c r="J52">
        <v>15</v>
      </c>
      <c r="K52">
        <v>8.5</v>
      </c>
      <c r="L52" s="1"/>
      <c r="M52">
        <v>12</v>
      </c>
      <c r="N52" s="1">
        <v>3</v>
      </c>
      <c r="O52">
        <v>4.5</v>
      </c>
      <c r="P52" s="1">
        <f t="shared" si="3"/>
        <v>20</v>
      </c>
      <c r="Q52" s="22">
        <v>40</v>
      </c>
      <c r="R52" s="26">
        <v>38</v>
      </c>
      <c r="S52" s="12">
        <v>11.5</v>
      </c>
      <c r="T52" s="13">
        <v>8.5</v>
      </c>
      <c r="U52" s="9"/>
      <c r="V52" s="9">
        <f t="shared" si="4"/>
        <v>10</v>
      </c>
      <c r="W52" s="9">
        <v>4</v>
      </c>
      <c r="X52" s="9">
        <v>4</v>
      </c>
      <c r="Y52" s="16">
        <f t="shared" si="5"/>
        <v>18</v>
      </c>
      <c r="Z52">
        <v>12</v>
      </c>
      <c r="AA52">
        <v>11.5</v>
      </c>
      <c r="AC52" s="1">
        <f t="shared" si="8"/>
        <v>12</v>
      </c>
      <c r="AD52">
        <v>5</v>
      </c>
      <c r="AE52">
        <v>2</v>
      </c>
      <c r="AF52" s="1">
        <f t="shared" si="6"/>
        <v>19</v>
      </c>
      <c r="AG52" s="12">
        <v>43</v>
      </c>
      <c r="AJ52" s="22">
        <v>43</v>
      </c>
      <c r="AM52">
        <v>75</v>
      </c>
      <c r="AP52" s="1">
        <f t="shared" si="7"/>
        <v>95</v>
      </c>
    </row>
    <row r="53" spans="1:42">
      <c r="A53" t="s">
        <v>101</v>
      </c>
      <c r="B53" t="s">
        <v>102</v>
      </c>
      <c r="C53" s="13">
        <v>5</v>
      </c>
      <c r="D53" s="13">
        <v>7</v>
      </c>
      <c r="F53" s="9">
        <f t="shared" si="1"/>
        <v>6</v>
      </c>
      <c r="G53" s="13">
        <v>5</v>
      </c>
      <c r="H53" s="13">
        <v>5</v>
      </c>
      <c r="I53" s="16">
        <f t="shared" si="2"/>
        <v>16</v>
      </c>
      <c r="J53">
        <v>8</v>
      </c>
      <c r="K53">
        <v>7.5</v>
      </c>
      <c r="L53" s="1"/>
      <c r="M53">
        <v>8</v>
      </c>
      <c r="N53" s="1">
        <v>4</v>
      </c>
      <c r="O53">
        <v>3.5</v>
      </c>
      <c r="P53" s="1">
        <f t="shared" si="3"/>
        <v>16</v>
      </c>
      <c r="Q53" s="22">
        <v>20</v>
      </c>
      <c r="R53" s="26">
        <v>36</v>
      </c>
      <c r="S53" s="12">
        <v>7</v>
      </c>
      <c r="T53" s="13">
        <v>3.5</v>
      </c>
      <c r="U53" s="9"/>
      <c r="V53" s="9">
        <f t="shared" si="4"/>
        <v>5</v>
      </c>
      <c r="W53" s="9">
        <v>4</v>
      </c>
      <c r="X53" s="9">
        <v>3</v>
      </c>
      <c r="Y53" s="16">
        <f t="shared" si="5"/>
        <v>12</v>
      </c>
      <c r="Z53">
        <v>8</v>
      </c>
      <c r="AA53">
        <v>6.5</v>
      </c>
      <c r="AC53" s="1">
        <f t="shared" si="8"/>
        <v>7</v>
      </c>
      <c r="AD53">
        <v>5</v>
      </c>
      <c r="AE53">
        <v>3</v>
      </c>
      <c r="AF53" s="1">
        <f t="shared" si="6"/>
        <v>15</v>
      </c>
      <c r="AG53" s="12">
        <v>30</v>
      </c>
      <c r="AJ53" s="22">
        <v>29</v>
      </c>
      <c r="AM53">
        <v>70</v>
      </c>
      <c r="AP53" s="1">
        <f t="shared" si="7"/>
        <v>90</v>
      </c>
    </row>
    <row r="54" spans="1:42">
      <c r="A54" t="s">
        <v>103</v>
      </c>
      <c r="B54" t="s">
        <v>104</v>
      </c>
      <c r="C54" s="13">
        <v>13</v>
      </c>
      <c r="D54" s="13">
        <v>8.5</v>
      </c>
      <c r="F54" s="9">
        <f t="shared" si="1"/>
        <v>11</v>
      </c>
      <c r="G54" s="13">
        <v>4</v>
      </c>
      <c r="H54" s="13">
        <v>5</v>
      </c>
      <c r="I54" s="16">
        <f t="shared" si="2"/>
        <v>20</v>
      </c>
      <c r="J54">
        <v>14</v>
      </c>
      <c r="K54">
        <v>14.5</v>
      </c>
      <c r="L54" s="1"/>
      <c r="M54">
        <v>14</v>
      </c>
      <c r="N54" s="1">
        <v>5</v>
      </c>
      <c r="O54">
        <v>4.5</v>
      </c>
      <c r="P54" s="1">
        <f t="shared" si="3"/>
        <v>24</v>
      </c>
      <c r="Q54" s="22">
        <v>40</v>
      </c>
      <c r="R54" s="26">
        <v>35</v>
      </c>
      <c r="S54" s="12">
        <v>13</v>
      </c>
      <c r="T54" s="13">
        <v>12.5</v>
      </c>
      <c r="U54" s="9"/>
      <c r="V54" s="9">
        <f t="shared" si="4"/>
        <v>13</v>
      </c>
      <c r="W54" s="9">
        <v>4</v>
      </c>
      <c r="X54" s="9">
        <v>5</v>
      </c>
      <c r="Y54" s="16">
        <f t="shared" si="5"/>
        <v>22</v>
      </c>
      <c r="Z54">
        <v>11.5</v>
      </c>
      <c r="AA54">
        <v>12</v>
      </c>
      <c r="AC54" s="1">
        <f t="shared" si="8"/>
        <v>12</v>
      </c>
      <c r="AD54">
        <v>5</v>
      </c>
      <c r="AE54">
        <v>3.5</v>
      </c>
      <c r="AF54" s="1">
        <f t="shared" si="6"/>
        <v>21</v>
      </c>
      <c r="AG54" s="12">
        <v>38</v>
      </c>
      <c r="AJ54" s="22">
        <v>43</v>
      </c>
      <c r="AM54">
        <v>60</v>
      </c>
      <c r="AP54" s="1">
        <f t="shared" si="7"/>
        <v>88</v>
      </c>
    </row>
    <row r="55" spans="1:42">
      <c r="A55" t="s">
        <v>105</v>
      </c>
      <c r="B55" t="s">
        <v>106</v>
      </c>
      <c r="C55" s="13">
        <v>11</v>
      </c>
      <c r="D55" s="13">
        <v>9</v>
      </c>
      <c r="F55" s="9">
        <f t="shared" si="1"/>
        <v>10</v>
      </c>
      <c r="G55" s="13">
        <v>5</v>
      </c>
      <c r="H55" s="13">
        <v>5</v>
      </c>
      <c r="I55" s="16">
        <f t="shared" si="2"/>
        <v>20</v>
      </c>
      <c r="J55">
        <v>14</v>
      </c>
      <c r="K55">
        <v>12</v>
      </c>
      <c r="L55" s="1"/>
      <c r="M55">
        <v>13</v>
      </c>
      <c r="N55" s="1">
        <v>5</v>
      </c>
      <c r="O55">
        <v>4.5</v>
      </c>
      <c r="P55" s="1">
        <f t="shared" si="3"/>
        <v>23</v>
      </c>
      <c r="Q55" s="22">
        <v>35</v>
      </c>
      <c r="R55" s="26">
        <v>34</v>
      </c>
      <c r="S55" s="12">
        <v>9.5</v>
      </c>
      <c r="T55" s="13">
        <v>10</v>
      </c>
      <c r="U55" s="9"/>
      <c r="V55" s="9">
        <f t="shared" si="4"/>
        <v>10</v>
      </c>
      <c r="W55" s="9">
        <v>4</v>
      </c>
      <c r="X55" s="9">
        <v>4</v>
      </c>
      <c r="Y55" s="16">
        <f t="shared" si="5"/>
        <v>18</v>
      </c>
      <c r="Z55">
        <v>11.5</v>
      </c>
      <c r="AA55">
        <v>11</v>
      </c>
      <c r="AC55" s="1">
        <f t="shared" si="8"/>
        <v>11</v>
      </c>
      <c r="AD55">
        <v>5</v>
      </c>
      <c r="AE55">
        <v>3</v>
      </c>
      <c r="AF55" s="1">
        <f t="shared" si="6"/>
        <v>19</v>
      </c>
      <c r="AG55" s="12">
        <v>36</v>
      </c>
      <c r="AJ55" s="22">
        <v>40</v>
      </c>
      <c r="AM55">
        <v>96</v>
      </c>
      <c r="AP55" s="1">
        <f t="shared" si="7"/>
        <v>85</v>
      </c>
    </row>
    <row r="56" spans="1:42">
      <c r="A56" t="s">
        <v>107</v>
      </c>
      <c r="B56" t="s">
        <v>108</v>
      </c>
      <c r="C56" s="13">
        <v>12.5</v>
      </c>
      <c r="D56" s="13">
        <v>13</v>
      </c>
      <c r="F56" s="9">
        <f t="shared" si="1"/>
        <v>13</v>
      </c>
      <c r="G56" s="13">
        <v>4</v>
      </c>
      <c r="H56" s="13">
        <v>5</v>
      </c>
      <c r="I56" s="16">
        <f t="shared" si="2"/>
        <v>22</v>
      </c>
      <c r="J56">
        <v>12</v>
      </c>
      <c r="K56">
        <v>11.5</v>
      </c>
      <c r="L56" s="1"/>
      <c r="M56">
        <v>12</v>
      </c>
      <c r="N56" s="1">
        <v>5</v>
      </c>
      <c r="O56">
        <v>4.5</v>
      </c>
      <c r="P56" s="1">
        <f t="shared" si="3"/>
        <v>22</v>
      </c>
      <c r="Q56" s="22">
        <v>40</v>
      </c>
      <c r="R56" s="26">
        <v>30</v>
      </c>
      <c r="S56" s="12">
        <v>11.5</v>
      </c>
      <c r="T56" s="13">
        <v>8.5</v>
      </c>
      <c r="U56" s="9"/>
      <c r="V56" s="9">
        <f t="shared" si="4"/>
        <v>10</v>
      </c>
      <c r="W56" s="9">
        <v>4</v>
      </c>
      <c r="X56" s="9">
        <v>4</v>
      </c>
      <c r="Y56" s="16">
        <f t="shared" si="5"/>
        <v>18</v>
      </c>
      <c r="Z56">
        <v>12</v>
      </c>
      <c r="AA56">
        <v>10</v>
      </c>
      <c r="AC56" s="1">
        <f t="shared" si="8"/>
        <v>11</v>
      </c>
      <c r="AD56">
        <v>5</v>
      </c>
      <c r="AE56">
        <v>4</v>
      </c>
      <c r="AF56" s="1">
        <f t="shared" si="6"/>
        <v>20</v>
      </c>
      <c r="AG56" s="12">
        <v>39</v>
      </c>
      <c r="AJ56" s="22">
        <v>45</v>
      </c>
      <c r="AM56">
        <v>90</v>
      </c>
      <c r="AP56" s="1">
        <f t="shared" si="7"/>
        <v>75</v>
      </c>
    </row>
    <row r="57" spans="1:42">
      <c r="A57" t="s">
        <v>109</v>
      </c>
      <c r="B57" t="s">
        <v>110</v>
      </c>
      <c r="C57" s="13">
        <v>10.5</v>
      </c>
      <c r="D57" s="13">
        <v>11.5</v>
      </c>
      <c r="F57" s="9">
        <f t="shared" si="1"/>
        <v>11</v>
      </c>
      <c r="G57" s="13">
        <v>4</v>
      </c>
      <c r="H57" s="13">
        <v>4</v>
      </c>
      <c r="I57" s="16">
        <f t="shared" si="2"/>
        <v>19</v>
      </c>
      <c r="J57">
        <v>10</v>
      </c>
      <c r="K57">
        <v>12.5</v>
      </c>
      <c r="L57" s="1"/>
      <c r="M57">
        <v>11</v>
      </c>
      <c r="N57" s="1">
        <v>5</v>
      </c>
      <c r="O57">
        <v>4.5</v>
      </c>
      <c r="P57" s="1">
        <f t="shared" si="3"/>
        <v>21</v>
      </c>
      <c r="Q57" s="22">
        <v>32</v>
      </c>
      <c r="R57" s="26">
        <v>28</v>
      </c>
      <c r="S57" s="12">
        <v>11.5</v>
      </c>
      <c r="T57" s="13">
        <v>10</v>
      </c>
      <c r="U57" s="9"/>
      <c r="V57" s="9">
        <f t="shared" si="4"/>
        <v>11</v>
      </c>
      <c r="W57" s="9">
        <v>4</v>
      </c>
      <c r="X57" s="9">
        <v>5</v>
      </c>
      <c r="Y57" s="16">
        <f t="shared" si="5"/>
        <v>20</v>
      </c>
      <c r="Z57">
        <v>7</v>
      </c>
      <c r="AA57">
        <v>6.5</v>
      </c>
      <c r="AC57" s="1">
        <f t="shared" si="8"/>
        <v>7</v>
      </c>
      <c r="AD57">
        <v>5</v>
      </c>
      <c r="AE57">
        <v>3</v>
      </c>
      <c r="AF57" s="1">
        <f t="shared" si="6"/>
        <v>15</v>
      </c>
      <c r="AG57" s="12">
        <v>35</v>
      </c>
      <c r="AJ57" s="22">
        <v>43</v>
      </c>
      <c r="AM57">
        <v>90</v>
      </c>
      <c r="AP57" s="1">
        <f t="shared" si="7"/>
        <v>70</v>
      </c>
    </row>
    <row r="58" spans="1:42">
      <c r="A58" t="s">
        <v>111</v>
      </c>
      <c r="B58" t="s">
        <v>112</v>
      </c>
      <c r="C58" s="13">
        <v>13</v>
      </c>
      <c r="D58" s="13">
        <v>13.5</v>
      </c>
      <c r="F58" s="9">
        <f t="shared" si="1"/>
        <v>13</v>
      </c>
      <c r="G58" s="13">
        <v>4</v>
      </c>
      <c r="H58" s="13">
        <v>5</v>
      </c>
      <c r="I58" s="16">
        <f t="shared" si="2"/>
        <v>22</v>
      </c>
      <c r="J58">
        <v>14.5</v>
      </c>
      <c r="K58">
        <v>14.5</v>
      </c>
      <c r="L58" s="1"/>
      <c r="M58">
        <v>15</v>
      </c>
      <c r="N58" s="1">
        <v>5</v>
      </c>
      <c r="O58">
        <v>4.5</v>
      </c>
      <c r="P58" s="1">
        <f t="shared" si="3"/>
        <v>25</v>
      </c>
      <c r="Q58" s="22">
        <v>40</v>
      </c>
      <c r="R58" s="26">
        <v>35</v>
      </c>
      <c r="S58" s="12">
        <v>13</v>
      </c>
      <c r="T58" s="13">
        <v>12.5</v>
      </c>
      <c r="U58" s="9"/>
      <c r="V58" s="9">
        <f t="shared" si="4"/>
        <v>13</v>
      </c>
      <c r="W58" s="9">
        <v>4</v>
      </c>
      <c r="X58" s="9">
        <v>4</v>
      </c>
      <c r="Y58" s="16">
        <f t="shared" si="5"/>
        <v>21</v>
      </c>
      <c r="Z58">
        <v>8</v>
      </c>
      <c r="AA58">
        <v>7.5</v>
      </c>
      <c r="AC58" s="1">
        <f t="shared" si="8"/>
        <v>8</v>
      </c>
      <c r="AD58">
        <v>5</v>
      </c>
      <c r="AE58">
        <v>3.5</v>
      </c>
      <c r="AF58" s="1">
        <f t="shared" si="6"/>
        <v>17</v>
      </c>
      <c r="AG58" s="12">
        <v>40</v>
      </c>
      <c r="AJ58" s="22">
        <v>46</v>
      </c>
      <c r="AM58">
        <v>90</v>
      </c>
      <c r="AP58" s="1">
        <f t="shared" si="7"/>
        <v>88</v>
      </c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Vidya</cp:lastModifiedBy>
  <dcterms:created xsi:type="dcterms:W3CDTF">2017-01-12T06:14:15Z</dcterms:created>
  <dcterms:modified xsi:type="dcterms:W3CDTF">2017-03-31T05:03:49Z</dcterms:modified>
</cp:coreProperties>
</file>