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6" i="1"/>
  <c r="Q58"/>
  <c r="Q57"/>
  <c r="Q56"/>
  <c r="Q55"/>
  <c r="Q54"/>
  <c r="Q53"/>
  <c r="Q52"/>
  <c r="Q51"/>
  <c r="Q50"/>
  <c r="Q49"/>
  <c r="Q48"/>
  <c r="Q47"/>
  <c r="Q46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5"/>
  <c r="I56"/>
  <c r="I52"/>
  <c r="I48"/>
  <c r="I43"/>
  <c r="I39"/>
  <c r="I35"/>
  <c r="I31"/>
  <c r="I27"/>
  <c r="I23"/>
  <c r="I19"/>
  <c r="I15"/>
  <c r="I11"/>
  <c r="I7"/>
  <c r="F58"/>
  <c r="I58" s="1"/>
  <c r="F57"/>
  <c r="I57" s="1"/>
  <c r="F56"/>
  <c r="F55"/>
  <c r="I55" s="1"/>
  <c r="F54"/>
  <c r="I54" s="1"/>
  <c r="F53"/>
  <c r="I53" s="1"/>
  <c r="F52"/>
  <c r="F51"/>
  <c r="I51" s="1"/>
  <c r="F50"/>
  <c r="I50" s="1"/>
  <c r="F49"/>
  <c r="I49" s="1"/>
  <c r="F48"/>
  <c r="F47"/>
  <c r="I47" s="1"/>
  <c r="F46"/>
  <c r="I46" s="1"/>
  <c r="F44"/>
  <c r="I44" s="1"/>
  <c r="F43"/>
  <c r="F42"/>
  <c r="I42" s="1"/>
  <c r="F41"/>
  <c r="I41" s="1"/>
  <c r="F40"/>
  <c r="I40" s="1"/>
  <c r="F39"/>
  <c r="F38"/>
  <c r="I38" s="1"/>
  <c r="F37"/>
  <c r="I37" s="1"/>
  <c r="F36"/>
  <c r="I36" s="1"/>
  <c r="F35"/>
  <c r="F34"/>
  <c r="I34" s="1"/>
  <c r="F33"/>
  <c r="I33" s="1"/>
  <c r="F32"/>
  <c r="I32" s="1"/>
  <c r="F31"/>
  <c r="F30"/>
  <c r="I30" s="1"/>
  <c r="F29"/>
  <c r="I29" s="1"/>
  <c r="F28"/>
  <c r="I28" s="1"/>
  <c r="F27"/>
  <c r="F26"/>
  <c r="I26" s="1"/>
  <c r="F25"/>
  <c r="I25" s="1"/>
  <c r="F24"/>
  <c r="I24" s="1"/>
  <c r="F23"/>
  <c r="F22"/>
  <c r="I22" s="1"/>
  <c r="F21"/>
  <c r="I21" s="1"/>
  <c r="F20"/>
  <c r="I20" s="1"/>
  <c r="F19"/>
  <c r="F18"/>
  <c r="I18" s="1"/>
  <c r="F17"/>
  <c r="I17" s="1"/>
  <c r="F16"/>
  <c r="I16" s="1"/>
  <c r="F15"/>
  <c r="F14"/>
  <c r="I14" s="1"/>
  <c r="F13"/>
  <c r="I13" s="1"/>
  <c r="F12"/>
  <c r="I12" s="1"/>
  <c r="F11"/>
  <c r="F10"/>
  <c r="I10" s="1"/>
  <c r="F9"/>
  <c r="I9" s="1"/>
  <c r="F8"/>
  <c r="I8" s="1"/>
  <c r="F7"/>
  <c r="F6"/>
  <c r="I6" s="1"/>
  <c r="F5"/>
  <c r="I5" s="1"/>
  <c r="U54" i="2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U2"/>
  <c r="U1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I53"/>
  <c r="J53" s="1"/>
  <c r="I52"/>
  <c r="I49"/>
  <c r="J49" s="1"/>
  <c r="I48"/>
  <c r="J48" s="1"/>
  <c r="I45"/>
  <c r="J45" s="1"/>
  <c r="I44"/>
  <c r="I41"/>
  <c r="J41" s="1"/>
  <c r="I40"/>
  <c r="I37"/>
  <c r="J37" s="1"/>
  <c r="I36"/>
  <c r="J36" s="1"/>
  <c r="I33"/>
  <c r="J33" s="1"/>
  <c r="I32"/>
  <c r="J32" s="1"/>
  <c r="I29"/>
  <c r="J29" s="1"/>
  <c r="I28"/>
  <c r="J28" s="1"/>
  <c r="I25"/>
  <c r="I24"/>
  <c r="J24" s="1"/>
  <c r="I21"/>
  <c r="J21" s="1"/>
  <c r="I20"/>
  <c r="I17"/>
  <c r="I16"/>
  <c r="J16" s="1"/>
  <c r="I13"/>
  <c r="I12"/>
  <c r="I9"/>
  <c r="J9" s="1"/>
  <c r="I8"/>
  <c r="J8" s="1"/>
  <c r="I5"/>
  <c r="J5" s="1"/>
  <c r="I4"/>
  <c r="I1"/>
  <c r="J1" s="1"/>
  <c r="G54"/>
  <c r="I54" s="1"/>
  <c r="G53"/>
  <c r="G52"/>
  <c r="G51"/>
  <c r="I51" s="1"/>
  <c r="J51" s="1"/>
  <c r="G50"/>
  <c r="I50" s="1"/>
  <c r="J50" s="1"/>
  <c r="G49"/>
  <c r="G48"/>
  <c r="G47"/>
  <c r="I47" s="1"/>
  <c r="G46"/>
  <c r="I46" s="1"/>
  <c r="J46" s="1"/>
  <c r="G45"/>
  <c r="G44"/>
  <c r="G43"/>
  <c r="I43" s="1"/>
  <c r="J43" s="1"/>
  <c r="G42"/>
  <c r="I42" s="1"/>
  <c r="J42" s="1"/>
  <c r="G41"/>
  <c r="G40"/>
  <c r="G39"/>
  <c r="I39" s="1"/>
  <c r="G38"/>
  <c r="I38" s="1"/>
  <c r="G37"/>
  <c r="G36"/>
  <c r="G35"/>
  <c r="I35" s="1"/>
  <c r="G34"/>
  <c r="I34" s="1"/>
  <c r="J34" s="1"/>
  <c r="G33"/>
  <c r="G32"/>
  <c r="G31"/>
  <c r="I31" s="1"/>
  <c r="J31" s="1"/>
  <c r="G30"/>
  <c r="I30" s="1"/>
  <c r="J30" s="1"/>
  <c r="G29"/>
  <c r="G28"/>
  <c r="G27"/>
  <c r="I27" s="1"/>
  <c r="J27" s="1"/>
  <c r="G26"/>
  <c r="I26" s="1"/>
  <c r="G25"/>
  <c r="G24"/>
  <c r="G23"/>
  <c r="I23" s="1"/>
  <c r="G22"/>
  <c r="I22" s="1"/>
  <c r="J22" s="1"/>
  <c r="G21"/>
  <c r="G20"/>
  <c r="G19"/>
  <c r="I19" s="1"/>
  <c r="G18"/>
  <c r="I18" s="1"/>
  <c r="J18" s="1"/>
  <c r="G17"/>
  <c r="G16"/>
  <c r="G15"/>
  <c r="I15" s="1"/>
  <c r="J15" s="1"/>
  <c r="G14"/>
  <c r="I14" s="1"/>
  <c r="G13"/>
  <c r="G12"/>
  <c r="G11"/>
  <c r="I11" s="1"/>
  <c r="J11" s="1"/>
  <c r="G10"/>
  <c r="I10" s="1"/>
  <c r="J10" s="1"/>
  <c r="G9"/>
  <c r="G8"/>
  <c r="G7"/>
  <c r="I7" s="1"/>
  <c r="J7" s="1"/>
  <c r="G6"/>
  <c r="I6" s="1"/>
  <c r="G5"/>
  <c r="G4"/>
  <c r="G3"/>
  <c r="I3" s="1"/>
  <c r="J3" s="1"/>
  <c r="G2"/>
  <c r="I2" s="1"/>
  <c r="J2" s="1"/>
  <c r="G1"/>
  <c r="P54"/>
  <c r="K54" s="1"/>
  <c r="P53"/>
  <c r="K53" s="1"/>
  <c r="P52"/>
  <c r="K52" s="1"/>
  <c r="P51"/>
  <c r="K51" s="1"/>
  <c r="P50"/>
  <c r="K50" s="1"/>
  <c r="P49"/>
  <c r="K49" s="1"/>
  <c r="P48"/>
  <c r="K48" s="1"/>
  <c r="P47"/>
  <c r="K47" s="1"/>
  <c r="P46"/>
  <c r="K46" s="1"/>
  <c r="P45"/>
  <c r="K45" s="1"/>
  <c r="K44"/>
  <c r="P43"/>
  <c r="K43" s="1"/>
  <c r="K42"/>
  <c r="P41"/>
  <c r="K41" s="1"/>
  <c r="P40"/>
  <c r="K40" s="1"/>
  <c r="P39"/>
  <c r="K39" s="1"/>
  <c r="P38"/>
  <c r="K38" s="1"/>
  <c r="P37"/>
  <c r="K37" s="1"/>
  <c r="P36"/>
  <c r="K36" s="1"/>
  <c r="P35"/>
  <c r="K35" s="1"/>
  <c r="P34"/>
  <c r="K34" s="1"/>
  <c r="P33"/>
  <c r="K33" s="1"/>
  <c r="P32"/>
  <c r="K32" s="1"/>
  <c r="P31"/>
  <c r="K31" s="1"/>
  <c r="P30"/>
  <c r="K30" s="1"/>
  <c r="P29"/>
  <c r="K29" s="1"/>
  <c r="P28"/>
  <c r="K28" s="1"/>
  <c r="P27"/>
  <c r="K27" s="1"/>
  <c r="P26"/>
  <c r="K26" s="1"/>
  <c r="P25"/>
  <c r="K25" s="1"/>
  <c r="P24"/>
  <c r="K24" s="1"/>
  <c r="P23"/>
  <c r="K23" s="1"/>
  <c r="P22"/>
  <c r="K22" s="1"/>
  <c r="P21"/>
  <c r="K21" s="1"/>
  <c r="P20"/>
  <c r="K20" s="1"/>
  <c r="P19"/>
  <c r="K19" s="1"/>
  <c r="P18"/>
  <c r="K18" s="1"/>
  <c r="P17"/>
  <c r="K17" s="1"/>
  <c r="P16"/>
  <c r="K16" s="1"/>
  <c r="P15"/>
  <c r="K15" s="1"/>
  <c r="P14"/>
  <c r="K14" s="1"/>
  <c r="P13"/>
  <c r="K13" s="1"/>
  <c r="P12"/>
  <c r="K12" s="1"/>
  <c r="P11"/>
  <c r="K11" s="1"/>
  <c r="P10"/>
  <c r="K10" s="1"/>
  <c r="P9"/>
  <c r="K9" s="1"/>
  <c r="K8"/>
  <c r="P7"/>
  <c r="K7" s="1"/>
  <c r="P6"/>
  <c r="K6" s="1"/>
  <c r="P5"/>
  <c r="K5" s="1"/>
  <c r="P4"/>
  <c r="K4" s="1"/>
  <c r="P3"/>
  <c r="K3" s="1"/>
  <c r="P2"/>
  <c r="K2" s="1"/>
  <c r="P1"/>
  <c r="K1" s="1"/>
  <c r="M1" l="1"/>
  <c r="M5"/>
  <c r="M9"/>
  <c r="M13"/>
  <c r="M17"/>
  <c r="M21"/>
  <c r="M25"/>
  <c r="M29"/>
  <c r="M33"/>
  <c r="M37"/>
  <c r="M45"/>
  <c r="M49"/>
  <c r="M53"/>
  <c r="M4"/>
  <c r="M12"/>
  <c r="M24"/>
  <c r="M28"/>
  <c r="M36"/>
  <c r="M44"/>
  <c r="M52"/>
  <c r="M3"/>
  <c r="M7"/>
  <c r="M11"/>
  <c r="M15"/>
  <c r="M19"/>
  <c r="M23"/>
  <c r="M27"/>
  <c r="M31"/>
  <c r="M35"/>
  <c r="M39"/>
  <c r="M43"/>
  <c r="M47"/>
  <c r="M51"/>
  <c r="M41"/>
  <c r="M8"/>
  <c r="M16"/>
  <c r="M20"/>
  <c r="M32"/>
  <c r="M40"/>
  <c r="M48"/>
  <c r="M2"/>
  <c r="M6"/>
  <c r="M10"/>
  <c r="M14"/>
  <c r="M18"/>
  <c r="M22"/>
  <c r="M26"/>
  <c r="M30"/>
  <c r="M34"/>
  <c r="M38"/>
  <c r="M42"/>
  <c r="M46"/>
  <c r="M50"/>
  <c r="M54"/>
</calcChain>
</file>

<file path=xl/sharedStrings.xml><?xml version="1.0" encoding="utf-8"?>
<sst xmlns="http://schemas.openxmlformats.org/spreadsheetml/2006/main" count="718" uniqueCount="135">
  <si>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</si>
  <si>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</si>
  <si>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</si>
  <si>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</si>
  <si>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</si>
  <si>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2016B01</t>
  </si>
  <si>
    <t xml:space="preserve">ABARNA   N </t>
  </si>
  <si>
    <t>2016B02</t>
  </si>
  <si>
    <t xml:space="preserve">ABINAYA   R </t>
  </si>
  <si>
    <t>2016B03</t>
  </si>
  <si>
    <t xml:space="preserve">ANUESWARI   N </t>
  </si>
  <si>
    <t>2016B04</t>
  </si>
  <si>
    <t xml:space="preserve">AROCKIYA   JAYA   S </t>
  </si>
  <si>
    <t>2016B05</t>
  </si>
  <si>
    <t xml:space="preserve">CATHARINE   SANTHANA   MELSIA   F </t>
  </si>
  <si>
    <t>2016B06</t>
  </si>
  <si>
    <t xml:space="preserve">CATHRRIN   J   S </t>
  </si>
  <si>
    <t>2016B07</t>
  </si>
  <si>
    <t xml:space="preserve">DHARANI   C </t>
  </si>
  <si>
    <t>2016B08</t>
  </si>
  <si>
    <t xml:space="preserve">DILCY   JENIFER   V </t>
  </si>
  <si>
    <t>2016B09</t>
  </si>
  <si>
    <t>EPSHIPA   JENIFAR    L</t>
  </si>
  <si>
    <t>2016B10</t>
  </si>
  <si>
    <t xml:space="preserve">GOKILA   T   R </t>
  </si>
  <si>
    <t>2016B11</t>
  </si>
  <si>
    <t xml:space="preserve">GOMATHI   R </t>
  </si>
  <si>
    <t>2016B12</t>
  </si>
  <si>
    <t xml:space="preserve">GOWRI   KALYANI   A </t>
  </si>
  <si>
    <t>2016B13</t>
  </si>
  <si>
    <t xml:space="preserve">JANCY   RANI   A </t>
  </si>
  <si>
    <t>2016B14</t>
  </si>
  <si>
    <t xml:space="preserve">JEPHNISHA   J </t>
  </si>
  <si>
    <t>2016B15</t>
  </si>
  <si>
    <t xml:space="preserve">KALEESWARI   A </t>
  </si>
  <si>
    <t>2016B16</t>
  </si>
  <si>
    <t xml:space="preserve">KALPANA   V </t>
  </si>
  <si>
    <t>2016B17</t>
  </si>
  <si>
    <t xml:space="preserve">KANIMOZHI   A </t>
  </si>
  <si>
    <t>2016B18</t>
  </si>
  <si>
    <t xml:space="preserve">KAROLIN   JEYASEELI   J </t>
  </si>
  <si>
    <t>2016B19</t>
  </si>
  <si>
    <t>KARTHIKA     N</t>
  </si>
  <si>
    <t>2016B20</t>
  </si>
  <si>
    <t xml:space="preserve">KAVIYARASI   N </t>
  </si>
  <si>
    <t>2016B21</t>
  </si>
  <si>
    <t xml:space="preserve">LOGASHREE   G </t>
  </si>
  <si>
    <t>2016B22</t>
  </si>
  <si>
    <t xml:space="preserve">MALI   JOTHI   MEENAKSHI   M </t>
  </si>
  <si>
    <t>2016B23</t>
  </si>
  <si>
    <t xml:space="preserve">MANIMEKALAI   K </t>
  </si>
  <si>
    <t>2016B24</t>
  </si>
  <si>
    <t xml:space="preserve">MATHUMITHA   R </t>
  </si>
  <si>
    <t>2016B25</t>
  </si>
  <si>
    <t xml:space="preserve">MERLIN   EPCIBA   S </t>
  </si>
  <si>
    <t>2016B26</t>
  </si>
  <si>
    <t xml:space="preserve">MERLIN   REBECCA   RANI   S </t>
  </si>
  <si>
    <t>2016B27</t>
  </si>
  <si>
    <t xml:space="preserve">MONICA   P </t>
  </si>
  <si>
    <t>2016B28</t>
  </si>
  <si>
    <t xml:space="preserve">MONIKA   D </t>
  </si>
  <si>
    <t>2016B29</t>
  </si>
  <si>
    <t xml:space="preserve">MONISHA   P </t>
  </si>
  <si>
    <t>2016B30</t>
  </si>
  <si>
    <t xml:space="preserve">MONISHADIYAS   J </t>
  </si>
  <si>
    <t>2016B31</t>
  </si>
  <si>
    <t xml:space="preserve">NANTHINI   M </t>
  </si>
  <si>
    <t>2016B32</t>
  </si>
  <si>
    <t xml:space="preserve">PAVITHRA   C </t>
  </si>
  <si>
    <t>2016B33</t>
  </si>
  <si>
    <t xml:space="preserve">POULINE   CHRISTY   S </t>
  </si>
  <si>
    <t>2016B34</t>
  </si>
  <si>
    <t xml:space="preserve">PRITHI   S </t>
  </si>
  <si>
    <t>2016B35</t>
  </si>
  <si>
    <t xml:space="preserve">PRIYA   B </t>
  </si>
  <si>
    <t>2016B36</t>
  </si>
  <si>
    <t xml:space="preserve">RAJAPRIYA   M </t>
  </si>
  <si>
    <t>2016B37</t>
  </si>
  <si>
    <t xml:space="preserve">RAMALAKSHMI   T   K </t>
  </si>
  <si>
    <t>2016B38</t>
  </si>
  <si>
    <t>RATHI   PRIYANKA   T   S</t>
  </si>
  <si>
    <t>2016B39</t>
  </si>
  <si>
    <t xml:space="preserve">REETA   G   S </t>
  </si>
  <si>
    <t>2016B40</t>
  </si>
  <si>
    <t xml:space="preserve">RIJANSHA   A </t>
  </si>
  <si>
    <t>2016B41</t>
  </si>
  <si>
    <t xml:space="preserve">SANTHIYA   T </t>
  </si>
  <si>
    <t>2016B42</t>
  </si>
  <si>
    <t xml:space="preserve">SANTHIYA   RANI   S </t>
  </si>
  <si>
    <t>2016B43</t>
  </si>
  <si>
    <t xml:space="preserve">SARANYA   I </t>
  </si>
  <si>
    <t>2016B44</t>
  </si>
  <si>
    <t xml:space="preserve">SATHYANARAYINI   R </t>
  </si>
  <si>
    <t>2016B45</t>
  </si>
  <si>
    <t xml:space="preserve">SHALINI   N </t>
  </si>
  <si>
    <t>2016B46</t>
  </si>
  <si>
    <t xml:space="preserve">SHALINI   R </t>
  </si>
  <si>
    <t>2016B47</t>
  </si>
  <si>
    <t xml:space="preserve">SUBASHINI   N </t>
  </si>
  <si>
    <t>2016B48</t>
  </si>
  <si>
    <t xml:space="preserve">SUBASHNI   K </t>
  </si>
  <si>
    <t>2016B49</t>
  </si>
  <si>
    <t>SUGASHINI     K</t>
  </si>
  <si>
    <t>2016B50</t>
  </si>
  <si>
    <t>SUMITHRA     DEVI    P</t>
  </si>
  <si>
    <t>2016B51</t>
  </si>
  <si>
    <t>SUNITHA    R</t>
  </si>
  <si>
    <t>2016B52</t>
  </si>
  <si>
    <t xml:space="preserve">SUSMITHA   T   P </t>
  </si>
  <si>
    <t>2016B53</t>
  </si>
  <si>
    <t xml:space="preserve">VIJAYALAKSHMI   P </t>
  </si>
  <si>
    <t>2016B54</t>
  </si>
  <si>
    <t xml:space="preserve">VINOTHINI   S </t>
  </si>
  <si>
    <t xml:space="preserve"> B2CC3</t>
  </si>
  <si>
    <t xml:space="preserve">B2CC4 </t>
  </si>
  <si>
    <t xml:space="preserve"> </t>
  </si>
  <si>
    <t xml:space="preserve">B2AC2 </t>
  </si>
  <si>
    <t xml:space="preserve">PROGRAMMING IN C++ </t>
  </si>
  <si>
    <t xml:space="preserve">LAB II - PROGRAMMING IN C++ </t>
  </si>
  <si>
    <t xml:space="preserve">COMPUTER SYSTEM ARCHITECTURE </t>
  </si>
  <si>
    <t>FOUNDATION COURSE</t>
  </si>
  <si>
    <t>VALUE EDUCATION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</si>
  <si>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</si>
  <si>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</si>
  <si>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</si>
  <si>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</si>
  <si>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</si>
  <si>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</si>
  <si>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</si>
  <si>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</si>
  <si>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</si>
  <si>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</si>
  <si>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LEFT</t>
  </si>
  <si>
    <t>Mrs.A.Vimala</t>
  </si>
  <si>
    <t>MS.N.MUTHULAKSHMI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</si>
</sst>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  <xf numFmtId="2" fontId="0" fillId="0" borderId="0" xfId="0" applyNumberFormat="1"/>
    <xf numFmtId="0" fontId="1" fillId="0" borderId="1" xfId="0" applyFont="1" applyBorder="1"/>
    <xf numFmtId="0" fontId="1" fillId="0" borderId="0" xfId="0" applyFont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/>
    <xf numFmtId="0" fontId="3" fillId="0" borderId="1" xfId="0" applyFont="1" applyBorder="1"/>
    <xf numFmtId="0" fontId="0" fillId="0" borderId="1" xfId="0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0" fontId="1" fillId="0" borderId="0" xfId="0" applyFont="1" applyFill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B59"/>
  <sheetViews>
    <sheetView tabSelected="1" workbookViewId="0">
      <pane xSplit="2" ySplit="4" topLeftCell="J53" activePane="bottomRight" state="frozen"/>
      <selection pane="topRight" activeCell="C1" sqref="C1"/>
      <selection pane="bottomLeft" activeCell="A5" sqref="A5"/>
      <selection pane="bottomRight" activeCell="P14" sqref="P14"/>
    </sheetView>
  </sheetViews>
  <sheetFormatPr defaultRowHeight="15"/>
  <cols>
    <col min="2" max="2" width="33.5703125" bestFit="1" customWidth="1"/>
    <col min="3" max="3" width="9.140625" style="14"/>
    <col min="4" max="8" width="9.140625" style="12"/>
    <col min="9" max="9" width="9.140625" style="17"/>
    <col min="10" max="10" width="39.140625" style="14" customWidth="1"/>
    <col min="11" max="11" width="9.140625" style="14"/>
    <col min="12" max="16" width="9.140625" style="12"/>
    <col min="17" max="17" width="9.140625" style="17"/>
    <col min="18" max="18" width="9.140625" style="14"/>
    <col min="19" max="19" width="9.140625" style="12"/>
    <col min="20" max="20" width="9.140625" style="17"/>
    <col min="21" max="21" width="9.140625" style="14"/>
    <col min="22" max="22" width="9.140625" style="17"/>
  </cols>
  <sheetData>
    <row r="1" spans="1:496">
      <c r="A1" s="2"/>
      <c r="B1" s="3" t="s">
        <v>0</v>
      </c>
      <c r="C1" s="8" t="s">
        <v>113</v>
      </c>
      <c r="D1" s="9"/>
      <c r="E1" s="9"/>
      <c r="F1" s="9"/>
      <c r="G1" s="9"/>
      <c r="H1" s="9"/>
      <c r="I1" s="15"/>
      <c r="J1" s="8" t="s">
        <v>114</v>
      </c>
      <c r="K1" s="8" t="s">
        <v>116</v>
      </c>
      <c r="L1" s="9" t="s">
        <v>115</v>
      </c>
      <c r="M1" s="9" t="s">
        <v>115</v>
      </c>
      <c r="N1" s="9" t="s">
        <v>115</v>
      </c>
      <c r="O1" s="9" t="s">
        <v>115</v>
      </c>
      <c r="P1" s="9" t="s">
        <v>115</v>
      </c>
      <c r="Q1" s="15" t="s">
        <v>115</v>
      </c>
      <c r="R1" s="8" t="s">
        <v>115</v>
      </c>
      <c r="S1" s="9" t="s">
        <v>115</v>
      </c>
      <c r="T1" s="15" t="s">
        <v>115</v>
      </c>
      <c r="U1" s="8" t="s">
        <v>115</v>
      </c>
      <c r="V1" s="15" t="s">
        <v>115</v>
      </c>
      <c r="W1" s="1" t="s">
        <v>115</v>
      </c>
      <c r="X1" s="1" t="s">
        <v>115</v>
      </c>
      <c r="Y1" s="1" t="s">
        <v>115</v>
      </c>
      <c r="Z1" s="1" t="s">
        <v>115</v>
      </c>
      <c r="AA1" s="1" t="s">
        <v>115</v>
      </c>
      <c r="AB1" s="1" t="s">
        <v>115</v>
      </c>
      <c r="AC1" s="1" t="s">
        <v>115</v>
      </c>
      <c r="AD1" s="1" t="s">
        <v>115</v>
      </c>
      <c r="AE1" s="1" t="s">
        <v>115</v>
      </c>
      <c r="AF1" s="1" t="s">
        <v>115</v>
      </c>
      <c r="AG1" s="1" t="s">
        <v>115</v>
      </c>
      <c r="AH1" s="1" t="s">
        <v>115</v>
      </c>
      <c r="AI1" s="1" t="s">
        <v>115</v>
      </c>
      <c r="AJ1" s="1" t="s">
        <v>115</v>
      </c>
      <c r="AK1" s="1" t="s">
        <v>115</v>
      </c>
      <c r="AL1" s="1" t="s">
        <v>115</v>
      </c>
      <c r="AM1" s="1" t="s">
        <v>115</v>
      </c>
      <c r="AN1" s="1" t="s">
        <v>115</v>
      </c>
      <c r="AO1" s="1" t="s">
        <v>115</v>
      </c>
      <c r="AP1" s="1" t="s">
        <v>115</v>
      </c>
      <c r="AQ1" s="1" t="s">
        <v>115</v>
      </c>
      <c r="AR1" s="1" t="s">
        <v>115</v>
      </c>
      <c r="AS1" s="1" t="s">
        <v>115</v>
      </c>
      <c r="AT1" s="1" t="s">
        <v>115</v>
      </c>
      <c r="AU1" s="1" t="s">
        <v>115</v>
      </c>
      <c r="AV1" s="1" t="s">
        <v>115</v>
      </c>
      <c r="AW1" s="1" t="s">
        <v>115</v>
      </c>
      <c r="AX1" s="1" t="s">
        <v>115</v>
      </c>
      <c r="AY1" s="1" t="s">
        <v>115</v>
      </c>
      <c r="AZ1" s="1" t="s">
        <v>115</v>
      </c>
      <c r="BA1" s="1" t="s">
        <v>115</v>
      </c>
      <c r="BB1" s="1" t="s">
        <v>115</v>
      </c>
      <c r="BC1" s="1" t="s">
        <v>115</v>
      </c>
      <c r="BD1" s="1" t="s">
        <v>115</v>
      </c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496">
      <c r="A2" s="2"/>
      <c r="B2" s="3" t="s">
        <v>1</v>
      </c>
      <c r="C2" s="8" t="s">
        <v>117</v>
      </c>
      <c r="D2" s="9"/>
      <c r="E2" s="9"/>
      <c r="F2" s="9"/>
      <c r="G2" s="9"/>
      <c r="H2" s="9"/>
      <c r="I2" s="15"/>
      <c r="J2" s="8" t="s">
        <v>118</v>
      </c>
      <c r="K2" s="8" t="s">
        <v>119</v>
      </c>
      <c r="L2" s="9"/>
      <c r="M2" s="9"/>
      <c r="N2" s="9"/>
      <c r="O2" s="9" t="s">
        <v>115</v>
      </c>
      <c r="P2" s="9" t="s">
        <v>115</v>
      </c>
      <c r="Q2" s="15" t="s">
        <v>115</v>
      </c>
      <c r="R2" s="8" t="s">
        <v>120</v>
      </c>
      <c r="S2" s="9"/>
      <c r="T2" s="15"/>
      <c r="U2" s="8" t="s">
        <v>121</v>
      </c>
      <c r="V2" s="15"/>
      <c r="W2" s="1" t="s">
        <v>115</v>
      </c>
      <c r="X2" s="1" t="s">
        <v>115</v>
      </c>
      <c r="Y2" s="1" t="s">
        <v>115</v>
      </c>
      <c r="Z2" s="1" t="s">
        <v>115</v>
      </c>
      <c r="AA2" s="1" t="s">
        <v>115</v>
      </c>
      <c r="AB2" s="1" t="s">
        <v>115</v>
      </c>
      <c r="AC2" s="1" t="s">
        <v>115</v>
      </c>
      <c r="AD2" s="1" t="s">
        <v>115</v>
      </c>
      <c r="AE2" s="1" t="s">
        <v>115</v>
      </c>
      <c r="AF2" s="1" t="s">
        <v>115</v>
      </c>
      <c r="AG2" s="1" t="s">
        <v>115</v>
      </c>
      <c r="AH2" s="1" t="s">
        <v>115</v>
      </c>
      <c r="AI2" s="1" t="s">
        <v>115</v>
      </c>
      <c r="AJ2" s="1" t="s">
        <v>115</v>
      </c>
      <c r="AK2" s="1" t="s">
        <v>115</v>
      </c>
      <c r="AL2" s="1" t="s">
        <v>115</v>
      </c>
      <c r="AM2" s="1" t="s">
        <v>115</v>
      </c>
      <c r="AN2" s="1" t="s">
        <v>115</v>
      </c>
      <c r="AO2" s="1" t="s">
        <v>115</v>
      </c>
      <c r="AP2" s="1" t="s">
        <v>115</v>
      </c>
      <c r="AQ2" s="1" t="s">
        <v>115</v>
      </c>
      <c r="AR2" s="1" t="s">
        <v>115</v>
      </c>
      <c r="AS2" s="1" t="s">
        <v>115</v>
      </c>
      <c r="AT2" s="1" t="s">
        <v>115</v>
      </c>
      <c r="AU2" s="1" t="s">
        <v>115</v>
      </c>
      <c r="AV2" s="1" t="s">
        <v>115</v>
      </c>
      <c r="AW2" s="1" t="s">
        <v>115</v>
      </c>
      <c r="AX2" s="1" t="s">
        <v>115</v>
      </c>
      <c r="AY2" s="1" t="s">
        <v>115</v>
      </c>
      <c r="AZ2" s="1" t="s">
        <v>115</v>
      </c>
      <c r="BA2" s="1" t="s">
        <v>115</v>
      </c>
      <c r="BB2" s="1" t="s">
        <v>115</v>
      </c>
      <c r="BC2" s="1" t="s">
        <v>115</v>
      </c>
      <c r="BD2" s="1" t="s">
        <v>115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496">
      <c r="A3" s="2"/>
      <c r="B3" s="2" t="s">
        <v>2</v>
      </c>
      <c r="C3" s="8" t="s">
        <v>133</v>
      </c>
      <c r="D3" s="9"/>
      <c r="E3" s="9"/>
      <c r="F3" s="9"/>
      <c r="G3" s="9"/>
      <c r="H3" s="9"/>
      <c r="I3" s="15"/>
      <c r="J3" s="8" t="s">
        <v>133</v>
      </c>
      <c r="K3" s="8" t="s">
        <v>134</v>
      </c>
      <c r="L3" s="9"/>
      <c r="M3" s="9"/>
      <c r="N3" s="9"/>
      <c r="O3" s="9"/>
      <c r="P3" s="9"/>
      <c r="Q3" s="15"/>
      <c r="R3" s="8"/>
      <c r="S3" s="9"/>
      <c r="T3" s="15"/>
      <c r="U3" s="8"/>
      <c r="V3" s="1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496">
      <c r="A4" s="4" t="s">
        <v>3</v>
      </c>
      <c r="B4" s="4" t="s">
        <v>4</v>
      </c>
      <c r="C4" s="10" t="s">
        <v>122</v>
      </c>
      <c r="D4" s="11" t="s">
        <v>123</v>
      </c>
      <c r="E4" s="11" t="s">
        <v>124</v>
      </c>
      <c r="F4" s="11" t="s">
        <v>125</v>
      </c>
      <c r="G4" s="11" t="s">
        <v>126</v>
      </c>
      <c r="H4" s="11" t="s">
        <v>127</v>
      </c>
      <c r="I4" s="16" t="s">
        <v>128</v>
      </c>
      <c r="J4" s="16" t="s">
        <v>129</v>
      </c>
      <c r="K4" s="10" t="s">
        <v>122</v>
      </c>
      <c r="L4" s="11" t="s">
        <v>123</v>
      </c>
      <c r="M4" s="11" t="s">
        <v>124</v>
      </c>
      <c r="N4" s="11" t="s">
        <v>125</v>
      </c>
      <c r="O4" s="11" t="s">
        <v>126</v>
      </c>
      <c r="P4" s="11" t="s">
        <v>127</v>
      </c>
      <c r="Q4" s="16" t="s">
        <v>128</v>
      </c>
      <c r="R4" s="10" t="s">
        <v>130</v>
      </c>
      <c r="S4" s="11" t="s">
        <v>115</v>
      </c>
      <c r="T4" s="16" t="s">
        <v>115</v>
      </c>
      <c r="U4" s="10" t="s">
        <v>131</v>
      </c>
      <c r="V4" s="16" t="s">
        <v>115</v>
      </c>
      <c r="W4" s="5" t="s">
        <v>115</v>
      </c>
      <c r="X4" s="5" t="s">
        <v>115</v>
      </c>
      <c r="Y4" s="5" t="s">
        <v>115</v>
      </c>
      <c r="Z4" s="5" t="s">
        <v>115</v>
      </c>
      <c r="AA4" s="5" t="s">
        <v>115</v>
      </c>
      <c r="AB4" s="5" t="s">
        <v>115</v>
      </c>
      <c r="AC4" s="5" t="s">
        <v>115</v>
      </c>
      <c r="AD4" s="5" t="s">
        <v>115</v>
      </c>
      <c r="AE4" s="5" t="s">
        <v>115</v>
      </c>
      <c r="AF4" s="5" t="s">
        <v>115</v>
      </c>
      <c r="AG4" s="5" t="s">
        <v>115</v>
      </c>
      <c r="AH4" s="5" t="s">
        <v>115</v>
      </c>
      <c r="AI4" s="5" t="s">
        <v>115</v>
      </c>
      <c r="AJ4" s="5" t="s">
        <v>115</v>
      </c>
      <c r="AK4" s="5" t="s">
        <v>115</v>
      </c>
      <c r="AL4" s="5" t="s">
        <v>115</v>
      </c>
      <c r="AM4" s="5" t="s">
        <v>115</v>
      </c>
      <c r="AN4" s="5" t="s">
        <v>115</v>
      </c>
      <c r="AO4" s="5" t="s">
        <v>115</v>
      </c>
      <c r="AP4" s="5" t="s">
        <v>115</v>
      </c>
      <c r="AQ4" s="5" t="s">
        <v>115</v>
      </c>
      <c r="AR4" s="5" t="s">
        <v>115</v>
      </c>
      <c r="AS4" s="5" t="s">
        <v>115</v>
      </c>
      <c r="AT4" s="5" t="s">
        <v>115</v>
      </c>
      <c r="AU4" s="5" t="s">
        <v>115</v>
      </c>
      <c r="AV4" s="5" t="s">
        <v>115</v>
      </c>
      <c r="AW4" s="5" t="s">
        <v>115</v>
      </c>
      <c r="AX4" s="5" t="s">
        <v>115</v>
      </c>
      <c r="AY4" s="5" t="s">
        <v>115</v>
      </c>
      <c r="AZ4" s="5" t="s">
        <v>115</v>
      </c>
      <c r="BA4" s="5" t="s">
        <v>115</v>
      </c>
      <c r="BB4" s="5" t="s">
        <v>115</v>
      </c>
      <c r="BC4" s="5" t="s">
        <v>115</v>
      </c>
      <c r="BD4" s="5" t="s">
        <v>115</v>
      </c>
      <c r="BE4" s="5" t="s">
        <v>115</v>
      </c>
      <c r="BF4" s="5" t="s">
        <v>115</v>
      </c>
      <c r="BG4" s="5" t="s">
        <v>115</v>
      </c>
      <c r="BH4" s="5" t="s">
        <v>115</v>
      </c>
      <c r="BI4" s="5" t="s">
        <v>115</v>
      </c>
      <c r="BJ4" s="5" t="s">
        <v>115</v>
      </c>
      <c r="BK4" s="5" t="s">
        <v>115</v>
      </c>
      <c r="BL4" s="5" t="s">
        <v>115</v>
      </c>
      <c r="BM4" s="5" t="s">
        <v>115</v>
      </c>
      <c r="BN4" s="5" t="s">
        <v>115</v>
      </c>
      <c r="BO4" s="5" t="s">
        <v>115</v>
      </c>
      <c r="BP4" s="5" t="s">
        <v>115</v>
      </c>
      <c r="BQ4" s="5" t="s">
        <v>115</v>
      </c>
      <c r="BR4" s="5" t="s">
        <v>115</v>
      </c>
      <c r="BS4" s="5" t="s">
        <v>115</v>
      </c>
      <c r="BT4" s="5" t="s">
        <v>115</v>
      </c>
      <c r="BU4" t="s">
        <v>115</v>
      </c>
      <c r="BV4" t="s">
        <v>115</v>
      </c>
      <c r="BW4" t="s">
        <v>115</v>
      </c>
      <c r="BX4" t="s">
        <v>115</v>
      </c>
      <c r="BY4" t="s">
        <v>115</v>
      </c>
      <c r="BZ4" t="s">
        <v>115</v>
      </c>
      <c r="CA4" t="s">
        <v>115</v>
      </c>
      <c r="CB4" t="s">
        <v>115</v>
      </c>
      <c r="CC4" t="s">
        <v>115</v>
      </c>
      <c r="CD4" t="s">
        <v>115</v>
      </c>
      <c r="CE4" t="s">
        <v>115</v>
      </c>
      <c r="CF4" t="s">
        <v>115</v>
      </c>
      <c r="CG4" t="s">
        <v>115</v>
      </c>
      <c r="CH4" t="s">
        <v>115</v>
      </c>
      <c r="CI4" t="s">
        <v>115</v>
      </c>
      <c r="CJ4" t="s">
        <v>115</v>
      </c>
      <c r="CK4" t="s">
        <v>115</v>
      </c>
      <c r="CL4" t="s">
        <v>115</v>
      </c>
      <c r="CM4" t="s">
        <v>115</v>
      </c>
      <c r="CN4" t="s">
        <v>115</v>
      </c>
      <c r="CO4" t="s">
        <v>115</v>
      </c>
      <c r="CP4" t="s">
        <v>115</v>
      </c>
      <c r="CQ4" t="s">
        <v>115</v>
      </c>
      <c r="CR4" t="s">
        <v>115</v>
      </c>
      <c r="CS4" t="s">
        <v>115</v>
      </c>
      <c r="CT4" t="s">
        <v>115</v>
      </c>
      <c r="CU4" t="s">
        <v>115</v>
      </c>
      <c r="CV4" t="s">
        <v>115</v>
      </c>
      <c r="CW4" t="s">
        <v>115</v>
      </c>
      <c r="CX4" t="s">
        <v>115</v>
      </c>
      <c r="CY4" t="s">
        <v>115</v>
      </c>
      <c r="CZ4" t="s">
        <v>115</v>
      </c>
      <c r="DA4" t="s">
        <v>115</v>
      </c>
      <c r="DB4" t="s">
        <v>115</v>
      </c>
      <c r="DC4" t="s">
        <v>115</v>
      </c>
      <c r="DD4" t="s">
        <v>115</v>
      </c>
      <c r="DE4" t="s">
        <v>115</v>
      </c>
      <c r="DF4" t="s">
        <v>115</v>
      </c>
      <c r="DG4" t="s">
        <v>115</v>
      </c>
      <c r="DH4" t="s">
        <v>115</v>
      </c>
      <c r="DI4" t="s">
        <v>115</v>
      </c>
      <c r="DJ4" t="s">
        <v>115</v>
      </c>
      <c r="DK4" t="s">
        <v>115</v>
      </c>
      <c r="DL4" t="s">
        <v>115</v>
      </c>
      <c r="DM4" t="s">
        <v>115</v>
      </c>
      <c r="DN4" t="s">
        <v>115</v>
      </c>
      <c r="DO4" t="s">
        <v>115</v>
      </c>
      <c r="DP4" t="s">
        <v>115</v>
      </c>
      <c r="DQ4" t="s">
        <v>115</v>
      </c>
      <c r="DR4" t="s">
        <v>115</v>
      </c>
      <c r="DS4" t="s">
        <v>115</v>
      </c>
      <c r="DT4" t="s">
        <v>115</v>
      </c>
      <c r="DU4" t="s">
        <v>115</v>
      </c>
      <c r="DV4" t="s">
        <v>115</v>
      </c>
      <c r="DW4" t="s">
        <v>115</v>
      </c>
      <c r="DX4" t="s">
        <v>115</v>
      </c>
      <c r="DY4" t="s">
        <v>115</v>
      </c>
      <c r="DZ4" t="s">
        <v>115</v>
      </c>
      <c r="EA4" t="s">
        <v>115</v>
      </c>
      <c r="EB4" t="s">
        <v>115</v>
      </c>
      <c r="EC4" t="s">
        <v>115</v>
      </c>
      <c r="ED4" t="s">
        <v>115</v>
      </c>
      <c r="EE4" t="s">
        <v>115</v>
      </c>
      <c r="EF4" t="s">
        <v>115</v>
      </c>
      <c r="EG4" t="s">
        <v>115</v>
      </c>
      <c r="EH4" t="s">
        <v>115</v>
      </c>
      <c r="EI4" t="s">
        <v>115</v>
      </c>
      <c r="EJ4" t="s">
        <v>115</v>
      </c>
      <c r="EK4" t="s">
        <v>115</v>
      </c>
      <c r="EL4" t="s">
        <v>115</v>
      </c>
      <c r="EM4" t="s">
        <v>115</v>
      </c>
      <c r="EN4" t="s">
        <v>115</v>
      </c>
      <c r="EO4" t="s">
        <v>115</v>
      </c>
      <c r="EP4" t="s">
        <v>115</v>
      </c>
      <c r="EQ4" t="s">
        <v>115</v>
      </c>
      <c r="ER4" t="s">
        <v>115</v>
      </c>
      <c r="ES4" t="s">
        <v>115</v>
      </c>
      <c r="ET4" t="s">
        <v>115</v>
      </c>
      <c r="EU4" t="s">
        <v>115</v>
      </c>
      <c r="EV4" t="s">
        <v>115</v>
      </c>
      <c r="EW4" t="s">
        <v>115</v>
      </c>
      <c r="EX4" t="s">
        <v>115</v>
      </c>
      <c r="EY4" t="s">
        <v>115</v>
      </c>
      <c r="EZ4" t="s">
        <v>115</v>
      </c>
      <c r="FA4" t="s">
        <v>115</v>
      </c>
      <c r="FB4" t="s">
        <v>115</v>
      </c>
      <c r="FC4" t="s">
        <v>115</v>
      </c>
      <c r="FD4" t="s">
        <v>115</v>
      </c>
      <c r="FE4" t="s">
        <v>115</v>
      </c>
      <c r="FF4" t="s">
        <v>115</v>
      </c>
      <c r="FG4" t="s">
        <v>115</v>
      </c>
      <c r="FH4" t="s">
        <v>115</v>
      </c>
      <c r="FI4" t="s">
        <v>115</v>
      </c>
      <c r="FJ4" t="s">
        <v>115</v>
      </c>
      <c r="FK4" t="s">
        <v>115</v>
      </c>
      <c r="FL4" t="s">
        <v>115</v>
      </c>
      <c r="FM4" t="s">
        <v>115</v>
      </c>
      <c r="FN4" t="s">
        <v>115</v>
      </c>
      <c r="FO4" t="s">
        <v>115</v>
      </c>
      <c r="FP4" t="s">
        <v>115</v>
      </c>
      <c r="FQ4" t="s">
        <v>115</v>
      </c>
      <c r="FR4" t="s">
        <v>115</v>
      </c>
      <c r="FS4" t="s">
        <v>115</v>
      </c>
      <c r="FT4" t="s">
        <v>115</v>
      </c>
      <c r="FU4" t="s">
        <v>115</v>
      </c>
      <c r="FV4" t="s">
        <v>115</v>
      </c>
      <c r="FW4" t="s">
        <v>115</v>
      </c>
      <c r="FX4" t="s">
        <v>115</v>
      </c>
      <c r="FY4" t="s">
        <v>115</v>
      </c>
      <c r="FZ4" t="s">
        <v>115</v>
      </c>
      <c r="GA4" t="s">
        <v>115</v>
      </c>
      <c r="GB4" t="s">
        <v>115</v>
      </c>
      <c r="GC4" t="s">
        <v>115</v>
      </c>
      <c r="GD4" t="s">
        <v>115</v>
      </c>
      <c r="GE4" t="s">
        <v>115</v>
      </c>
      <c r="GF4" t="s">
        <v>115</v>
      </c>
      <c r="GG4" t="s">
        <v>115</v>
      </c>
      <c r="GH4" t="s">
        <v>115</v>
      </c>
      <c r="GI4" t="s">
        <v>115</v>
      </c>
      <c r="GJ4" t="s">
        <v>115</v>
      </c>
      <c r="GK4" t="s">
        <v>115</v>
      </c>
      <c r="GL4" t="s">
        <v>115</v>
      </c>
      <c r="GM4" t="s">
        <v>115</v>
      </c>
      <c r="GN4" t="s">
        <v>115</v>
      </c>
      <c r="GO4" t="s">
        <v>115</v>
      </c>
      <c r="GP4" t="s">
        <v>115</v>
      </c>
      <c r="GQ4" t="s">
        <v>115</v>
      </c>
      <c r="GR4" t="s">
        <v>115</v>
      </c>
      <c r="GS4" t="s">
        <v>115</v>
      </c>
      <c r="GT4" t="s">
        <v>115</v>
      </c>
      <c r="GU4" t="s">
        <v>115</v>
      </c>
      <c r="GV4" t="s">
        <v>115</v>
      </c>
      <c r="GW4" t="s">
        <v>115</v>
      </c>
      <c r="GX4" t="s">
        <v>115</v>
      </c>
      <c r="GY4" t="s">
        <v>115</v>
      </c>
      <c r="GZ4" t="s">
        <v>115</v>
      </c>
      <c r="HA4" t="s">
        <v>115</v>
      </c>
      <c r="HB4" t="s">
        <v>115</v>
      </c>
      <c r="HC4" t="s">
        <v>115</v>
      </c>
      <c r="HD4" t="s">
        <v>115</v>
      </c>
      <c r="HE4" t="s">
        <v>115</v>
      </c>
      <c r="HF4" t="s">
        <v>115</v>
      </c>
      <c r="HG4" t="s">
        <v>115</v>
      </c>
      <c r="HH4" t="s">
        <v>115</v>
      </c>
      <c r="HI4" t="s">
        <v>115</v>
      </c>
      <c r="HJ4" t="s">
        <v>115</v>
      </c>
      <c r="HK4" t="s">
        <v>115</v>
      </c>
      <c r="HL4" t="s">
        <v>115</v>
      </c>
      <c r="HM4" t="s">
        <v>115</v>
      </c>
      <c r="HN4" t="s">
        <v>115</v>
      </c>
      <c r="HO4" t="s">
        <v>115</v>
      </c>
      <c r="HP4" t="s">
        <v>115</v>
      </c>
      <c r="HQ4" t="s">
        <v>115</v>
      </c>
      <c r="HR4" t="s">
        <v>115</v>
      </c>
      <c r="HS4" t="s">
        <v>115</v>
      </c>
      <c r="HT4" t="s">
        <v>115</v>
      </c>
      <c r="HU4" t="s">
        <v>115</v>
      </c>
      <c r="HV4" t="s">
        <v>115</v>
      </c>
      <c r="HW4" t="s">
        <v>115</v>
      </c>
      <c r="HX4" t="s">
        <v>115</v>
      </c>
      <c r="HY4" t="s">
        <v>115</v>
      </c>
      <c r="HZ4" t="s">
        <v>115</v>
      </c>
      <c r="IA4" t="s">
        <v>115</v>
      </c>
      <c r="IB4" t="s">
        <v>115</v>
      </c>
      <c r="IC4" t="s">
        <v>115</v>
      </c>
      <c r="ID4" t="s">
        <v>115</v>
      </c>
      <c r="IE4" t="s">
        <v>115</v>
      </c>
      <c r="IF4" t="s">
        <v>115</v>
      </c>
      <c r="IG4" t="s">
        <v>115</v>
      </c>
      <c r="IH4" t="s">
        <v>115</v>
      </c>
      <c r="II4" t="s">
        <v>115</v>
      </c>
      <c r="IJ4" t="s">
        <v>115</v>
      </c>
      <c r="IK4" t="s">
        <v>115</v>
      </c>
      <c r="IL4" t="s">
        <v>115</v>
      </c>
      <c r="IM4" t="s">
        <v>115</v>
      </c>
      <c r="IN4" t="s">
        <v>115</v>
      </c>
      <c r="IO4" t="s">
        <v>115</v>
      </c>
      <c r="IP4" t="s">
        <v>115</v>
      </c>
      <c r="IQ4" t="s">
        <v>115</v>
      </c>
      <c r="IR4" t="s">
        <v>115</v>
      </c>
      <c r="IS4" t="s">
        <v>115</v>
      </c>
      <c r="IT4" t="s">
        <v>115</v>
      </c>
      <c r="IU4" t="s">
        <v>115</v>
      </c>
      <c r="IV4" t="s">
        <v>115</v>
      </c>
      <c r="IW4" t="s">
        <v>115</v>
      </c>
      <c r="IX4" t="s">
        <v>115</v>
      </c>
      <c r="IY4" t="s">
        <v>115</v>
      </c>
      <c r="IZ4" t="s">
        <v>115</v>
      </c>
      <c r="JA4" t="s">
        <v>115</v>
      </c>
      <c r="JB4" t="s">
        <v>115</v>
      </c>
      <c r="JC4" t="s">
        <v>115</v>
      </c>
      <c r="JD4" t="s">
        <v>115</v>
      </c>
      <c r="JE4" t="s">
        <v>115</v>
      </c>
      <c r="JF4" t="s">
        <v>115</v>
      </c>
      <c r="JG4" t="s">
        <v>115</v>
      </c>
      <c r="JH4" t="s">
        <v>115</v>
      </c>
      <c r="JI4" t="s">
        <v>115</v>
      </c>
      <c r="JJ4" t="s">
        <v>115</v>
      </c>
      <c r="JK4" t="s">
        <v>115</v>
      </c>
      <c r="JL4" t="s">
        <v>115</v>
      </c>
      <c r="JM4" t="s">
        <v>115</v>
      </c>
      <c r="JN4" t="s">
        <v>115</v>
      </c>
      <c r="JO4" t="s">
        <v>115</v>
      </c>
      <c r="JP4" t="s">
        <v>115</v>
      </c>
      <c r="JQ4" t="s">
        <v>115</v>
      </c>
      <c r="JR4" t="s">
        <v>115</v>
      </c>
      <c r="JS4" t="s">
        <v>115</v>
      </c>
      <c r="JT4" t="s">
        <v>115</v>
      </c>
      <c r="JU4" t="s">
        <v>115</v>
      </c>
      <c r="JV4" t="s">
        <v>115</v>
      </c>
      <c r="JW4" t="s">
        <v>115</v>
      </c>
      <c r="JX4" t="s">
        <v>115</v>
      </c>
      <c r="JY4" t="s">
        <v>115</v>
      </c>
      <c r="JZ4" t="s">
        <v>115</v>
      </c>
      <c r="KA4" t="s">
        <v>115</v>
      </c>
      <c r="KB4" t="s">
        <v>115</v>
      </c>
      <c r="KC4" t="s">
        <v>115</v>
      </c>
      <c r="KD4" t="s">
        <v>115</v>
      </c>
      <c r="KE4" t="s">
        <v>115</v>
      </c>
      <c r="KF4" t="s">
        <v>115</v>
      </c>
      <c r="KG4" t="s">
        <v>115</v>
      </c>
      <c r="KH4" t="s">
        <v>115</v>
      </c>
      <c r="KI4" t="s">
        <v>115</v>
      </c>
      <c r="KJ4" t="s">
        <v>115</v>
      </c>
      <c r="KK4" t="s">
        <v>115</v>
      </c>
      <c r="KL4" t="s">
        <v>115</v>
      </c>
      <c r="KM4" t="s">
        <v>115</v>
      </c>
      <c r="KN4" t="s">
        <v>115</v>
      </c>
      <c r="KO4" t="s">
        <v>115</v>
      </c>
      <c r="KP4" t="s">
        <v>115</v>
      </c>
      <c r="KQ4" t="s">
        <v>115</v>
      </c>
      <c r="KR4" t="s">
        <v>115</v>
      </c>
      <c r="KS4" t="s">
        <v>115</v>
      </c>
      <c r="KT4" t="s">
        <v>115</v>
      </c>
      <c r="KU4" t="s">
        <v>115</v>
      </c>
      <c r="KV4" t="s">
        <v>115</v>
      </c>
      <c r="KW4" t="s">
        <v>115</v>
      </c>
      <c r="KX4" t="s">
        <v>115</v>
      </c>
      <c r="KY4" t="s">
        <v>115</v>
      </c>
      <c r="KZ4" t="s">
        <v>115</v>
      </c>
      <c r="LA4" t="s">
        <v>115</v>
      </c>
      <c r="LB4" t="s">
        <v>115</v>
      </c>
      <c r="LC4" t="s">
        <v>115</v>
      </c>
      <c r="LD4" t="s">
        <v>115</v>
      </c>
      <c r="LE4" t="s">
        <v>115</v>
      </c>
      <c r="LF4" t="s">
        <v>115</v>
      </c>
      <c r="LG4" t="s">
        <v>115</v>
      </c>
      <c r="LH4" t="s">
        <v>115</v>
      </c>
      <c r="LI4" t="s">
        <v>115</v>
      </c>
      <c r="LJ4" t="s">
        <v>115</v>
      </c>
      <c r="LK4" t="s">
        <v>115</v>
      </c>
      <c r="LL4" t="s">
        <v>115</v>
      </c>
      <c r="LM4" t="s">
        <v>115</v>
      </c>
      <c r="LN4" t="s">
        <v>115</v>
      </c>
      <c r="LO4" t="s">
        <v>115</v>
      </c>
      <c r="LP4" t="s">
        <v>115</v>
      </c>
      <c r="LQ4" t="s">
        <v>115</v>
      </c>
      <c r="LR4" t="s">
        <v>115</v>
      </c>
      <c r="LS4" t="s">
        <v>115</v>
      </c>
      <c r="LT4" t="s">
        <v>115</v>
      </c>
      <c r="LU4" t="s">
        <v>115</v>
      </c>
      <c r="LV4" t="s">
        <v>115</v>
      </c>
      <c r="LW4" t="s">
        <v>115</v>
      </c>
      <c r="LX4" t="s">
        <v>115</v>
      </c>
      <c r="LY4" t="s">
        <v>115</v>
      </c>
      <c r="LZ4" t="s">
        <v>115</v>
      </c>
      <c r="MA4" t="s">
        <v>115</v>
      </c>
      <c r="MB4" t="s">
        <v>115</v>
      </c>
      <c r="MC4" t="s">
        <v>115</v>
      </c>
      <c r="MD4" t="s">
        <v>115</v>
      </c>
      <c r="ME4" t="s">
        <v>115</v>
      </c>
      <c r="MF4" t="s">
        <v>115</v>
      </c>
      <c r="MG4" t="s">
        <v>115</v>
      </c>
      <c r="MH4" t="s">
        <v>115</v>
      </c>
      <c r="MI4" t="s">
        <v>115</v>
      </c>
      <c r="MJ4" t="s">
        <v>115</v>
      </c>
      <c r="MK4" t="s">
        <v>115</v>
      </c>
      <c r="ML4" t="s">
        <v>115</v>
      </c>
      <c r="MM4" t="s">
        <v>115</v>
      </c>
      <c r="MN4" t="s">
        <v>115</v>
      </c>
      <c r="MO4" t="s">
        <v>115</v>
      </c>
      <c r="MP4" t="s">
        <v>115</v>
      </c>
      <c r="MQ4" t="s">
        <v>115</v>
      </c>
      <c r="MR4" t="s">
        <v>115</v>
      </c>
      <c r="MS4" t="s">
        <v>115</v>
      </c>
      <c r="MT4" t="s">
        <v>115</v>
      </c>
      <c r="MU4" t="s">
        <v>115</v>
      </c>
      <c r="MV4" t="s">
        <v>115</v>
      </c>
      <c r="MW4" t="s">
        <v>115</v>
      </c>
      <c r="MX4" t="s">
        <v>115</v>
      </c>
      <c r="MY4" t="s">
        <v>115</v>
      </c>
      <c r="MZ4" t="s">
        <v>115</v>
      </c>
      <c r="NA4" t="s">
        <v>115</v>
      </c>
      <c r="NB4" t="s">
        <v>115</v>
      </c>
      <c r="NC4" t="s">
        <v>115</v>
      </c>
      <c r="ND4" t="s">
        <v>115</v>
      </c>
      <c r="NE4" t="s">
        <v>115</v>
      </c>
      <c r="NF4" t="s">
        <v>115</v>
      </c>
      <c r="NG4" t="s">
        <v>115</v>
      </c>
      <c r="NH4" t="s">
        <v>115</v>
      </c>
      <c r="NI4" t="s">
        <v>115</v>
      </c>
      <c r="NJ4" t="s">
        <v>115</v>
      </c>
      <c r="NK4" t="s">
        <v>115</v>
      </c>
      <c r="NL4" t="s">
        <v>115</v>
      </c>
      <c r="NM4" t="s">
        <v>115</v>
      </c>
      <c r="NN4" t="s">
        <v>115</v>
      </c>
      <c r="NO4" t="s">
        <v>115</v>
      </c>
      <c r="NP4" t="s">
        <v>115</v>
      </c>
      <c r="NQ4" t="s">
        <v>115</v>
      </c>
      <c r="NR4" t="s">
        <v>115</v>
      </c>
      <c r="NS4" t="s">
        <v>115</v>
      </c>
      <c r="NT4" t="s">
        <v>115</v>
      </c>
      <c r="NU4" t="s">
        <v>115</v>
      </c>
      <c r="NV4" t="s">
        <v>115</v>
      </c>
      <c r="NW4" t="s">
        <v>115</v>
      </c>
      <c r="NX4" t="s">
        <v>115</v>
      </c>
      <c r="NY4" t="s">
        <v>115</v>
      </c>
      <c r="NZ4" t="s">
        <v>115</v>
      </c>
      <c r="OA4" t="s">
        <v>115</v>
      </c>
      <c r="OB4" t="s">
        <v>115</v>
      </c>
      <c r="OC4" t="s">
        <v>115</v>
      </c>
      <c r="OD4" t="s">
        <v>115</v>
      </c>
      <c r="OE4" t="s">
        <v>115</v>
      </c>
      <c r="OF4" t="s">
        <v>115</v>
      </c>
      <c r="OG4" t="s">
        <v>115</v>
      </c>
      <c r="OH4" t="s">
        <v>115</v>
      </c>
      <c r="OI4" t="s">
        <v>115</v>
      </c>
      <c r="OJ4" t="s">
        <v>115</v>
      </c>
      <c r="OK4" t="s">
        <v>115</v>
      </c>
      <c r="OL4" t="s">
        <v>115</v>
      </c>
      <c r="OM4" t="s">
        <v>115</v>
      </c>
      <c r="ON4" t="s">
        <v>115</v>
      </c>
      <c r="OO4" t="s">
        <v>115</v>
      </c>
      <c r="OP4" t="s">
        <v>115</v>
      </c>
      <c r="OQ4" t="s">
        <v>115</v>
      </c>
      <c r="OR4" t="s">
        <v>115</v>
      </c>
      <c r="OS4" t="s">
        <v>115</v>
      </c>
      <c r="OT4" t="s">
        <v>115</v>
      </c>
      <c r="OU4" t="s">
        <v>115</v>
      </c>
      <c r="OV4" t="s">
        <v>115</v>
      </c>
      <c r="OW4" t="s">
        <v>115</v>
      </c>
      <c r="OX4" t="s">
        <v>115</v>
      </c>
      <c r="OY4" t="s">
        <v>115</v>
      </c>
      <c r="OZ4" t="s">
        <v>115</v>
      </c>
      <c r="PA4" t="s">
        <v>115</v>
      </c>
      <c r="PB4" t="s">
        <v>115</v>
      </c>
      <c r="PC4" t="s">
        <v>115</v>
      </c>
      <c r="PD4" t="s">
        <v>115</v>
      </c>
      <c r="PE4" t="s">
        <v>115</v>
      </c>
      <c r="PF4" t="s">
        <v>115</v>
      </c>
      <c r="PG4" t="s">
        <v>115</v>
      </c>
      <c r="PH4" t="s">
        <v>115</v>
      </c>
      <c r="PI4" t="s">
        <v>115</v>
      </c>
      <c r="PJ4" t="s">
        <v>115</v>
      </c>
      <c r="PK4" t="s">
        <v>115</v>
      </c>
      <c r="PL4" t="s">
        <v>115</v>
      </c>
      <c r="PM4" t="s">
        <v>115</v>
      </c>
      <c r="PN4" t="s">
        <v>115</v>
      </c>
      <c r="PO4" t="s">
        <v>115</v>
      </c>
      <c r="PP4" t="s">
        <v>115</v>
      </c>
      <c r="PQ4" t="s">
        <v>115</v>
      </c>
      <c r="PR4" t="s">
        <v>115</v>
      </c>
      <c r="PS4" t="s">
        <v>115</v>
      </c>
      <c r="PT4" t="s">
        <v>115</v>
      </c>
      <c r="PU4" t="s">
        <v>115</v>
      </c>
      <c r="PV4" t="s">
        <v>115</v>
      </c>
      <c r="PW4" t="s">
        <v>115</v>
      </c>
      <c r="PX4" t="s">
        <v>115</v>
      </c>
      <c r="PY4" t="s">
        <v>115</v>
      </c>
      <c r="PZ4" t="s">
        <v>115</v>
      </c>
      <c r="QA4" t="s">
        <v>115</v>
      </c>
      <c r="QB4" t="s">
        <v>115</v>
      </c>
      <c r="QC4" t="s">
        <v>115</v>
      </c>
      <c r="QD4" t="s">
        <v>115</v>
      </c>
      <c r="QE4" t="s">
        <v>115</v>
      </c>
      <c r="QF4" t="s">
        <v>115</v>
      </c>
      <c r="QG4" t="s">
        <v>115</v>
      </c>
      <c r="QH4" t="s">
        <v>115</v>
      </c>
      <c r="QI4" t="s">
        <v>115</v>
      </c>
      <c r="QJ4" t="s">
        <v>115</v>
      </c>
      <c r="QK4" t="s">
        <v>115</v>
      </c>
      <c r="QL4" t="s">
        <v>115</v>
      </c>
      <c r="QM4" t="s">
        <v>115</v>
      </c>
      <c r="QN4" t="s">
        <v>115</v>
      </c>
      <c r="QO4" t="s">
        <v>115</v>
      </c>
      <c r="QP4" t="s">
        <v>115</v>
      </c>
      <c r="QQ4" t="s">
        <v>115</v>
      </c>
      <c r="QR4" t="s">
        <v>115</v>
      </c>
      <c r="QS4" t="s">
        <v>115</v>
      </c>
      <c r="QT4" t="s">
        <v>115</v>
      </c>
      <c r="QU4" t="s">
        <v>115</v>
      </c>
      <c r="QV4" t="s">
        <v>115</v>
      </c>
      <c r="QW4" t="s">
        <v>115</v>
      </c>
      <c r="QX4" t="s">
        <v>115</v>
      </c>
      <c r="QY4" t="s">
        <v>115</v>
      </c>
      <c r="QZ4" t="s">
        <v>115</v>
      </c>
      <c r="RA4" t="s">
        <v>115</v>
      </c>
      <c r="RB4" t="s">
        <v>115</v>
      </c>
      <c r="RC4" t="s">
        <v>115</v>
      </c>
      <c r="RD4" t="s">
        <v>115</v>
      </c>
      <c r="RE4" t="s">
        <v>115</v>
      </c>
      <c r="RF4" t="s">
        <v>115</v>
      </c>
      <c r="RG4" t="s">
        <v>115</v>
      </c>
      <c r="RH4" t="s">
        <v>115</v>
      </c>
      <c r="RI4" t="s">
        <v>115</v>
      </c>
      <c r="RJ4" t="s">
        <v>115</v>
      </c>
      <c r="RK4" t="s">
        <v>115</v>
      </c>
      <c r="RL4" t="s">
        <v>115</v>
      </c>
      <c r="RM4" t="s">
        <v>115</v>
      </c>
      <c r="RN4" t="s">
        <v>115</v>
      </c>
      <c r="RO4" t="s">
        <v>115</v>
      </c>
      <c r="RP4" t="s">
        <v>115</v>
      </c>
      <c r="RQ4" t="s">
        <v>115</v>
      </c>
      <c r="RR4" t="s">
        <v>115</v>
      </c>
      <c r="RS4" t="s">
        <v>115</v>
      </c>
      <c r="RT4" t="s">
        <v>115</v>
      </c>
      <c r="RU4" t="s">
        <v>115</v>
      </c>
      <c r="RV4" t="s">
        <v>115</v>
      </c>
      <c r="RW4" t="s">
        <v>115</v>
      </c>
      <c r="RX4" t="s">
        <v>115</v>
      </c>
      <c r="RY4" t="s">
        <v>115</v>
      </c>
      <c r="RZ4" t="s">
        <v>115</v>
      </c>
      <c r="SA4" t="s">
        <v>115</v>
      </c>
      <c r="SB4" t="s">
        <v>115</v>
      </c>
    </row>
    <row r="5" spans="1:496">
      <c r="A5" t="s">
        <v>5</v>
      </c>
      <c r="B5" t="s">
        <v>6</v>
      </c>
      <c r="C5" s="8">
        <v>12.5</v>
      </c>
      <c r="D5" s="9">
        <v>11</v>
      </c>
      <c r="E5" s="9"/>
      <c r="F5" s="9">
        <f>ROUND((C5+D5)/2,0)</f>
        <v>12</v>
      </c>
      <c r="G5" s="9">
        <v>4</v>
      </c>
      <c r="H5" s="9">
        <v>5</v>
      </c>
      <c r="I5" s="15">
        <f>ROUND((F5+G5+H5),0)</f>
        <v>21</v>
      </c>
      <c r="J5" s="21">
        <v>35</v>
      </c>
      <c r="K5" s="8">
        <v>6.5</v>
      </c>
      <c r="L5" s="9">
        <v>10</v>
      </c>
      <c r="M5" s="9"/>
      <c r="N5" s="9">
        <v>8</v>
      </c>
      <c r="O5" s="9">
        <v>3</v>
      </c>
      <c r="P5" s="9">
        <v>4</v>
      </c>
      <c r="Q5" s="15">
        <f>N5+O5+P5</f>
        <v>15</v>
      </c>
      <c r="R5" s="8"/>
      <c r="S5" s="9"/>
      <c r="T5" s="15"/>
      <c r="U5" s="8">
        <v>70</v>
      </c>
      <c r="V5" s="1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496">
      <c r="A6" t="s">
        <v>7</v>
      </c>
      <c r="B6" t="s">
        <v>8</v>
      </c>
      <c r="C6" s="8">
        <v>11.5</v>
      </c>
      <c r="D6" s="12">
        <v>14</v>
      </c>
      <c r="E6" s="9"/>
      <c r="F6" s="9">
        <f t="shared" ref="F6:F58" si="0">ROUND((C6+D6)/2,0)</f>
        <v>13</v>
      </c>
      <c r="G6" s="12">
        <v>5</v>
      </c>
      <c r="H6" s="20">
        <v>5</v>
      </c>
      <c r="I6" s="15">
        <f t="shared" ref="I6:I58" si="1">ROUND((F6+G6+H6),0)</f>
        <v>23</v>
      </c>
      <c r="J6" s="22">
        <v>40</v>
      </c>
      <c r="K6" s="8">
        <v>11</v>
      </c>
      <c r="L6" s="12">
        <v>12.5</v>
      </c>
      <c r="M6" s="9"/>
      <c r="N6" s="12">
        <v>12</v>
      </c>
      <c r="O6" s="12">
        <v>4</v>
      </c>
      <c r="P6" s="9">
        <v>3</v>
      </c>
      <c r="Q6" s="15">
        <f>N6+O6+P6</f>
        <v>19</v>
      </c>
      <c r="U6" s="14">
        <v>84</v>
      </c>
    </row>
    <row r="7" spans="1:496">
      <c r="A7" t="s">
        <v>9</v>
      </c>
      <c r="B7" t="s">
        <v>10</v>
      </c>
      <c r="C7" s="8">
        <v>7</v>
      </c>
      <c r="D7" s="12">
        <v>10</v>
      </c>
      <c r="E7" s="9"/>
      <c r="F7" s="9">
        <f t="shared" si="0"/>
        <v>9</v>
      </c>
      <c r="G7" s="12">
        <v>4</v>
      </c>
      <c r="H7" s="20">
        <v>4.5</v>
      </c>
      <c r="I7" s="15">
        <f t="shared" si="1"/>
        <v>18</v>
      </c>
      <c r="J7" s="22">
        <v>32</v>
      </c>
      <c r="K7" s="8">
        <v>5.5</v>
      </c>
      <c r="L7" s="12">
        <v>11</v>
      </c>
      <c r="M7" s="9"/>
      <c r="N7" s="12">
        <v>8</v>
      </c>
      <c r="O7" s="12">
        <v>3</v>
      </c>
      <c r="P7" s="9">
        <v>4</v>
      </c>
      <c r="Q7" s="15">
        <f t="shared" ref="Q7:Q58" si="2">N7+O7+P7</f>
        <v>15</v>
      </c>
      <c r="U7" s="14">
        <v>65</v>
      </c>
    </row>
    <row r="8" spans="1:496">
      <c r="A8" t="s">
        <v>11</v>
      </c>
      <c r="B8" t="s">
        <v>12</v>
      </c>
      <c r="C8" s="8">
        <v>10.5</v>
      </c>
      <c r="D8" s="12">
        <v>14.5</v>
      </c>
      <c r="E8" s="9"/>
      <c r="F8" s="9">
        <f t="shared" si="0"/>
        <v>13</v>
      </c>
      <c r="G8" s="12">
        <v>4</v>
      </c>
      <c r="H8" s="20">
        <v>4.5</v>
      </c>
      <c r="I8" s="15">
        <f t="shared" si="1"/>
        <v>22</v>
      </c>
      <c r="J8" s="22">
        <v>40</v>
      </c>
      <c r="K8" s="8">
        <v>8.5</v>
      </c>
      <c r="L8" s="12">
        <v>7.5</v>
      </c>
      <c r="M8" s="9"/>
      <c r="N8" s="12">
        <v>8</v>
      </c>
      <c r="O8" s="12">
        <v>4</v>
      </c>
      <c r="P8" s="9">
        <v>3</v>
      </c>
      <c r="Q8" s="15">
        <f t="shared" si="2"/>
        <v>15</v>
      </c>
      <c r="U8" s="14">
        <v>76</v>
      </c>
    </row>
    <row r="9" spans="1:496">
      <c r="A9" t="s">
        <v>13</v>
      </c>
      <c r="B9" t="s">
        <v>14</v>
      </c>
      <c r="C9" s="8">
        <v>7</v>
      </c>
      <c r="D9" s="19">
        <v>11</v>
      </c>
      <c r="E9" s="9"/>
      <c r="F9" s="9">
        <f t="shared" si="0"/>
        <v>9</v>
      </c>
      <c r="G9" s="19">
        <v>4</v>
      </c>
      <c r="H9" s="20">
        <v>4</v>
      </c>
      <c r="I9" s="15">
        <f t="shared" si="1"/>
        <v>17</v>
      </c>
      <c r="J9" s="22">
        <v>29</v>
      </c>
      <c r="K9" s="8">
        <v>5.5</v>
      </c>
      <c r="L9" s="12">
        <v>9</v>
      </c>
      <c r="M9" s="9"/>
      <c r="N9" s="12">
        <v>7</v>
      </c>
      <c r="O9" s="12">
        <v>3</v>
      </c>
      <c r="P9" s="9">
        <v>5</v>
      </c>
      <c r="Q9" s="15">
        <f t="shared" si="2"/>
        <v>15</v>
      </c>
      <c r="U9" s="14">
        <v>74</v>
      </c>
    </row>
    <row r="10" spans="1:496">
      <c r="A10" t="s">
        <v>15</v>
      </c>
      <c r="B10" t="s">
        <v>16</v>
      </c>
      <c r="C10" s="8">
        <v>11</v>
      </c>
      <c r="D10" s="19">
        <v>11</v>
      </c>
      <c r="E10" s="9"/>
      <c r="F10" s="9">
        <f t="shared" si="0"/>
        <v>11</v>
      </c>
      <c r="G10" s="19">
        <v>5</v>
      </c>
      <c r="H10" s="20">
        <v>5</v>
      </c>
      <c r="I10" s="15">
        <f t="shared" si="1"/>
        <v>21</v>
      </c>
      <c r="J10" s="22">
        <v>40</v>
      </c>
      <c r="K10" s="8">
        <v>7.5</v>
      </c>
      <c r="L10" s="12">
        <v>11.5</v>
      </c>
      <c r="M10" s="9"/>
      <c r="N10" s="12">
        <v>10</v>
      </c>
      <c r="O10" s="12">
        <v>4</v>
      </c>
      <c r="P10" s="9">
        <v>5</v>
      </c>
      <c r="Q10" s="15">
        <f t="shared" si="2"/>
        <v>19</v>
      </c>
      <c r="U10" s="14">
        <v>88</v>
      </c>
    </row>
    <row r="11" spans="1:496">
      <c r="A11" t="s">
        <v>17</v>
      </c>
      <c r="B11" t="s">
        <v>18</v>
      </c>
      <c r="C11" s="8">
        <v>14.5</v>
      </c>
      <c r="D11" s="19">
        <v>14.5</v>
      </c>
      <c r="E11" s="9"/>
      <c r="F11" s="9">
        <f t="shared" si="0"/>
        <v>15</v>
      </c>
      <c r="G11" s="19">
        <v>4</v>
      </c>
      <c r="H11" s="20">
        <v>5</v>
      </c>
      <c r="I11" s="15">
        <f t="shared" si="1"/>
        <v>24</v>
      </c>
      <c r="J11" s="22">
        <v>40</v>
      </c>
      <c r="K11" s="8">
        <v>10.5</v>
      </c>
      <c r="L11" s="12">
        <v>14.5</v>
      </c>
      <c r="M11" s="9"/>
      <c r="N11" s="12">
        <v>13</v>
      </c>
      <c r="O11" s="12">
        <v>4</v>
      </c>
      <c r="P11" s="9">
        <v>4</v>
      </c>
      <c r="Q11" s="15">
        <f t="shared" si="2"/>
        <v>21</v>
      </c>
      <c r="U11" s="14">
        <v>84</v>
      </c>
    </row>
    <row r="12" spans="1:496">
      <c r="A12" t="s">
        <v>19</v>
      </c>
      <c r="B12" t="s">
        <v>20</v>
      </c>
      <c r="C12" s="8">
        <v>14</v>
      </c>
      <c r="D12" s="19">
        <v>14</v>
      </c>
      <c r="E12" s="9"/>
      <c r="F12" s="9">
        <f t="shared" si="0"/>
        <v>14</v>
      </c>
      <c r="G12" s="19">
        <v>5</v>
      </c>
      <c r="H12" s="20">
        <v>5</v>
      </c>
      <c r="I12" s="15">
        <f t="shared" si="1"/>
        <v>24</v>
      </c>
      <c r="J12" s="22">
        <v>40</v>
      </c>
      <c r="K12" s="8">
        <v>9</v>
      </c>
      <c r="L12" s="12">
        <v>14.5</v>
      </c>
      <c r="M12" s="9"/>
      <c r="N12" s="12">
        <v>12</v>
      </c>
      <c r="O12" s="12">
        <v>4</v>
      </c>
      <c r="P12" s="9">
        <v>5</v>
      </c>
      <c r="Q12" s="15">
        <f t="shared" si="2"/>
        <v>21</v>
      </c>
      <c r="U12" s="14">
        <v>84</v>
      </c>
    </row>
    <row r="13" spans="1:496">
      <c r="A13" t="s">
        <v>21</v>
      </c>
      <c r="B13" t="s">
        <v>22</v>
      </c>
      <c r="C13" s="8">
        <v>12.5</v>
      </c>
      <c r="D13" s="19">
        <v>12.5</v>
      </c>
      <c r="E13" s="9"/>
      <c r="F13" s="9">
        <f t="shared" si="0"/>
        <v>13</v>
      </c>
      <c r="G13" s="19">
        <v>5</v>
      </c>
      <c r="H13" s="20">
        <v>5</v>
      </c>
      <c r="I13" s="15">
        <f t="shared" si="1"/>
        <v>23</v>
      </c>
      <c r="J13" s="22">
        <v>40</v>
      </c>
      <c r="K13" s="8">
        <v>11</v>
      </c>
      <c r="L13" s="12">
        <v>12.5</v>
      </c>
      <c r="M13" s="9"/>
      <c r="N13" s="12">
        <v>12</v>
      </c>
      <c r="O13" s="12">
        <v>4</v>
      </c>
      <c r="P13" s="9">
        <v>5</v>
      </c>
      <c r="Q13" s="15">
        <f t="shared" si="2"/>
        <v>21</v>
      </c>
      <c r="U13" s="14">
        <v>83</v>
      </c>
    </row>
    <row r="14" spans="1:496">
      <c r="A14" t="s">
        <v>23</v>
      </c>
      <c r="B14" t="s">
        <v>24</v>
      </c>
      <c r="C14" s="8">
        <v>14</v>
      </c>
      <c r="D14" s="19">
        <v>13.5</v>
      </c>
      <c r="E14" s="9"/>
      <c r="F14" s="9">
        <f t="shared" si="0"/>
        <v>14</v>
      </c>
      <c r="G14" s="19">
        <v>5</v>
      </c>
      <c r="H14" s="20">
        <v>5</v>
      </c>
      <c r="I14" s="15">
        <f t="shared" si="1"/>
        <v>24</v>
      </c>
      <c r="J14" s="22">
        <v>40</v>
      </c>
      <c r="K14" s="8">
        <v>14.5</v>
      </c>
      <c r="L14" s="12">
        <v>14.5</v>
      </c>
      <c r="M14" s="9"/>
      <c r="N14" s="12">
        <v>15</v>
      </c>
      <c r="O14" s="12">
        <v>5</v>
      </c>
      <c r="P14" s="9">
        <v>5</v>
      </c>
      <c r="Q14" s="15">
        <f t="shared" si="2"/>
        <v>25</v>
      </c>
      <c r="U14" s="14">
        <v>92</v>
      </c>
    </row>
    <row r="15" spans="1:496">
      <c r="A15" t="s">
        <v>25</v>
      </c>
      <c r="B15" t="s">
        <v>26</v>
      </c>
      <c r="C15" s="8">
        <v>11.5</v>
      </c>
      <c r="D15" s="19">
        <v>13</v>
      </c>
      <c r="E15" s="9"/>
      <c r="F15" s="9">
        <f t="shared" si="0"/>
        <v>12</v>
      </c>
      <c r="G15" s="19">
        <v>5</v>
      </c>
      <c r="H15" s="20">
        <v>5</v>
      </c>
      <c r="I15" s="15">
        <f t="shared" si="1"/>
        <v>22</v>
      </c>
      <c r="J15" s="22">
        <v>40</v>
      </c>
      <c r="K15" s="8">
        <v>7</v>
      </c>
      <c r="L15" s="12">
        <v>12</v>
      </c>
      <c r="M15" s="9"/>
      <c r="N15" s="12">
        <v>10</v>
      </c>
      <c r="O15" s="12">
        <v>4</v>
      </c>
      <c r="P15" s="9">
        <v>5</v>
      </c>
      <c r="Q15" s="15">
        <f t="shared" si="2"/>
        <v>19</v>
      </c>
      <c r="U15" s="14">
        <v>67</v>
      </c>
    </row>
    <row r="16" spans="1:496">
      <c r="A16" t="s">
        <v>27</v>
      </c>
      <c r="B16" t="s">
        <v>28</v>
      </c>
      <c r="C16" s="8">
        <v>6.5</v>
      </c>
      <c r="D16" s="19">
        <v>9</v>
      </c>
      <c r="E16" s="9"/>
      <c r="F16" s="9">
        <f t="shared" si="0"/>
        <v>8</v>
      </c>
      <c r="G16" s="19">
        <v>5</v>
      </c>
      <c r="H16" s="20">
        <v>5</v>
      </c>
      <c r="I16" s="15">
        <f t="shared" si="1"/>
        <v>18</v>
      </c>
      <c r="J16" s="22">
        <v>37</v>
      </c>
      <c r="K16" s="8">
        <v>4</v>
      </c>
      <c r="L16" s="12">
        <v>11</v>
      </c>
      <c r="M16" s="9"/>
      <c r="N16" s="12">
        <v>8</v>
      </c>
      <c r="O16" s="12">
        <v>3</v>
      </c>
      <c r="P16" s="9">
        <v>5</v>
      </c>
      <c r="Q16" s="15">
        <f t="shared" si="2"/>
        <v>16</v>
      </c>
      <c r="U16" s="14">
        <v>75</v>
      </c>
    </row>
    <row r="17" spans="1:21">
      <c r="A17" t="s">
        <v>29</v>
      </c>
      <c r="B17" t="s">
        <v>30</v>
      </c>
      <c r="C17" s="8">
        <v>8.5</v>
      </c>
      <c r="D17" s="19">
        <v>10</v>
      </c>
      <c r="E17" s="9"/>
      <c r="F17" s="9">
        <f t="shared" si="0"/>
        <v>9</v>
      </c>
      <c r="G17" s="19">
        <v>5</v>
      </c>
      <c r="H17" s="20">
        <v>5</v>
      </c>
      <c r="I17" s="15">
        <f t="shared" si="1"/>
        <v>19</v>
      </c>
      <c r="J17" s="22">
        <v>37</v>
      </c>
      <c r="K17" s="8">
        <v>6</v>
      </c>
      <c r="L17" s="12">
        <v>7.5</v>
      </c>
      <c r="M17" s="9"/>
      <c r="N17" s="12">
        <v>7</v>
      </c>
      <c r="O17" s="12">
        <v>4</v>
      </c>
      <c r="P17" s="9">
        <v>5</v>
      </c>
      <c r="Q17" s="15">
        <f t="shared" si="2"/>
        <v>16</v>
      </c>
      <c r="U17" s="14">
        <v>74</v>
      </c>
    </row>
    <row r="18" spans="1:21">
      <c r="A18" t="s">
        <v>31</v>
      </c>
      <c r="B18" t="s">
        <v>32</v>
      </c>
      <c r="C18" s="8">
        <v>15</v>
      </c>
      <c r="D18" s="19">
        <v>14.5</v>
      </c>
      <c r="E18" s="9"/>
      <c r="F18" s="9">
        <f t="shared" si="0"/>
        <v>15</v>
      </c>
      <c r="G18" s="19">
        <v>5</v>
      </c>
      <c r="H18" s="20">
        <v>5</v>
      </c>
      <c r="I18" s="15">
        <f t="shared" si="1"/>
        <v>25</v>
      </c>
      <c r="J18" s="22">
        <v>39</v>
      </c>
      <c r="K18" s="8">
        <v>8</v>
      </c>
      <c r="L18" s="12">
        <v>11</v>
      </c>
      <c r="M18" s="9"/>
      <c r="N18" s="12">
        <v>10</v>
      </c>
      <c r="O18" s="12">
        <v>4</v>
      </c>
      <c r="P18" s="9">
        <v>3</v>
      </c>
      <c r="Q18" s="15">
        <f t="shared" si="2"/>
        <v>17</v>
      </c>
      <c r="U18" s="14">
        <v>78</v>
      </c>
    </row>
    <row r="19" spans="1:21">
      <c r="A19" t="s">
        <v>33</v>
      </c>
      <c r="B19" t="s">
        <v>34</v>
      </c>
      <c r="C19" s="8">
        <v>14</v>
      </c>
      <c r="D19" s="19">
        <v>12.5</v>
      </c>
      <c r="E19" s="9"/>
      <c r="F19" s="9">
        <f t="shared" si="0"/>
        <v>13</v>
      </c>
      <c r="G19" s="12">
        <v>5</v>
      </c>
      <c r="H19" s="20">
        <v>5</v>
      </c>
      <c r="I19" s="15">
        <f t="shared" si="1"/>
        <v>23</v>
      </c>
      <c r="J19" s="22">
        <v>40</v>
      </c>
      <c r="K19" s="8">
        <v>11</v>
      </c>
      <c r="L19" s="12">
        <v>10</v>
      </c>
      <c r="M19" s="9"/>
      <c r="N19" s="12">
        <v>11</v>
      </c>
      <c r="O19" s="12">
        <v>4</v>
      </c>
      <c r="P19" s="9">
        <v>5</v>
      </c>
      <c r="Q19" s="15">
        <f t="shared" si="2"/>
        <v>20</v>
      </c>
      <c r="U19" s="14">
        <v>84</v>
      </c>
    </row>
    <row r="20" spans="1:21">
      <c r="A20" t="s">
        <v>35</v>
      </c>
      <c r="B20" t="s">
        <v>36</v>
      </c>
      <c r="C20" s="8">
        <v>14</v>
      </c>
      <c r="D20" s="19">
        <v>15</v>
      </c>
      <c r="E20" s="9"/>
      <c r="F20" s="9">
        <f t="shared" si="0"/>
        <v>15</v>
      </c>
      <c r="G20" s="19">
        <v>5</v>
      </c>
      <c r="H20" s="20">
        <v>5</v>
      </c>
      <c r="I20" s="15">
        <f t="shared" si="1"/>
        <v>25</v>
      </c>
      <c r="J20" s="22">
        <v>39</v>
      </c>
      <c r="K20" s="8">
        <v>14.5</v>
      </c>
      <c r="L20" s="12">
        <v>13</v>
      </c>
      <c r="M20" s="9"/>
      <c r="N20" s="12">
        <v>14</v>
      </c>
      <c r="O20" s="12">
        <v>5</v>
      </c>
      <c r="P20" s="9">
        <v>5</v>
      </c>
      <c r="Q20" s="15">
        <f t="shared" si="2"/>
        <v>24</v>
      </c>
      <c r="U20" s="14">
        <v>94</v>
      </c>
    </row>
    <row r="21" spans="1:21">
      <c r="A21" t="s">
        <v>37</v>
      </c>
      <c r="B21" t="s">
        <v>38</v>
      </c>
      <c r="C21" s="8">
        <v>5</v>
      </c>
      <c r="D21" s="19">
        <v>6</v>
      </c>
      <c r="E21" s="9"/>
      <c r="F21" s="9">
        <f t="shared" si="0"/>
        <v>6</v>
      </c>
      <c r="G21" s="19">
        <v>5</v>
      </c>
      <c r="H21" s="20">
        <v>4</v>
      </c>
      <c r="I21" s="15">
        <f t="shared" si="1"/>
        <v>15</v>
      </c>
      <c r="J21" s="22">
        <v>28</v>
      </c>
      <c r="K21" s="8">
        <v>3.5</v>
      </c>
      <c r="L21" s="12">
        <v>5.5</v>
      </c>
      <c r="M21" s="9"/>
      <c r="N21" s="12">
        <v>5</v>
      </c>
      <c r="O21" s="12">
        <v>4</v>
      </c>
      <c r="P21" s="9">
        <v>4</v>
      </c>
      <c r="Q21" s="15">
        <f t="shared" si="2"/>
        <v>13</v>
      </c>
      <c r="U21" s="14">
        <v>58</v>
      </c>
    </row>
    <row r="22" spans="1:21">
      <c r="A22" t="s">
        <v>39</v>
      </c>
      <c r="B22" t="s">
        <v>40</v>
      </c>
      <c r="C22" s="8">
        <v>4</v>
      </c>
      <c r="D22" s="19">
        <v>6</v>
      </c>
      <c r="E22" s="9"/>
      <c r="F22" s="9">
        <f t="shared" si="0"/>
        <v>5</v>
      </c>
      <c r="G22" s="19">
        <v>5</v>
      </c>
      <c r="H22" s="20">
        <v>4</v>
      </c>
      <c r="I22" s="15">
        <f t="shared" si="1"/>
        <v>14</v>
      </c>
      <c r="J22" s="22">
        <v>25</v>
      </c>
      <c r="K22" s="8">
        <v>3.5</v>
      </c>
      <c r="L22" s="12">
        <v>6</v>
      </c>
      <c r="M22" s="9"/>
      <c r="N22" s="12">
        <v>5</v>
      </c>
      <c r="O22" s="12">
        <v>4</v>
      </c>
      <c r="P22" s="9">
        <v>4</v>
      </c>
      <c r="Q22" s="15">
        <f t="shared" si="2"/>
        <v>13</v>
      </c>
      <c r="U22" s="14">
        <v>55</v>
      </c>
    </row>
    <row r="23" spans="1:21">
      <c r="A23" t="s">
        <v>41</v>
      </c>
      <c r="B23" t="s">
        <v>42</v>
      </c>
      <c r="C23" s="8">
        <v>13.5</v>
      </c>
      <c r="D23" s="19">
        <v>14</v>
      </c>
      <c r="E23" s="9"/>
      <c r="F23" s="9">
        <f t="shared" si="0"/>
        <v>14</v>
      </c>
      <c r="G23" s="19">
        <v>5</v>
      </c>
      <c r="H23" s="20">
        <v>5</v>
      </c>
      <c r="I23" s="15">
        <f t="shared" si="1"/>
        <v>24</v>
      </c>
      <c r="J23" s="22">
        <v>39</v>
      </c>
      <c r="K23" s="8">
        <v>9</v>
      </c>
      <c r="L23" s="12">
        <v>10.5</v>
      </c>
      <c r="M23" s="9"/>
      <c r="N23" s="12">
        <v>10</v>
      </c>
      <c r="O23" s="12">
        <v>5</v>
      </c>
      <c r="P23" s="9">
        <v>3</v>
      </c>
      <c r="Q23" s="15">
        <f t="shared" si="2"/>
        <v>18</v>
      </c>
      <c r="U23" s="14">
        <v>68</v>
      </c>
    </row>
    <row r="24" spans="1:21">
      <c r="A24" t="s">
        <v>43</v>
      </c>
      <c r="B24" t="s">
        <v>44</v>
      </c>
      <c r="C24" s="8">
        <v>11</v>
      </c>
      <c r="D24" s="19">
        <v>10.5</v>
      </c>
      <c r="E24" s="9"/>
      <c r="F24" s="9">
        <f t="shared" si="0"/>
        <v>11</v>
      </c>
      <c r="G24" s="19">
        <v>5</v>
      </c>
      <c r="H24" s="20">
        <v>5</v>
      </c>
      <c r="I24" s="15">
        <f t="shared" si="1"/>
        <v>21</v>
      </c>
      <c r="J24" s="22">
        <v>37</v>
      </c>
      <c r="K24" s="8">
        <v>9.5</v>
      </c>
      <c r="L24" s="12">
        <v>10</v>
      </c>
      <c r="M24" s="9"/>
      <c r="N24" s="12">
        <v>10</v>
      </c>
      <c r="O24" s="12">
        <v>4</v>
      </c>
      <c r="P24" s="9">
        <v>4</v>
      </c>
      <c r="Q24" s="15">
        <f t="shared" si="2"/>
        <v>18</v>
      </c>
      <c r="U24" s="14">
        <v>79</v>
      </c>
    </row>
    <row r="25" spans="1:21">
      <c r="A25" t="s">
        <v>45</v>
      </c>
      <c r="B25" t="s">
        <v>46</v>
      </c>
      <c r="C25" s="8">
        <v>12</v>
      </c>
      <c r="D25" s="19">
        <v>9.5</v>
      </c>
      <c r="E25" s="9"/>
      <c r="F25" s="9">
        <f t="shared" si="0"/>
        <v>11</v>
      </c>
      <c r="G25" s="19">
        <v>5</v>
      </c>
      <c r="H25" s="20">
        <v>4</v>
      </c>
      <c r="I25" s="15">
        <f t="shared" si="1"/>
        <v>20</v>
      </c>
      <c r="J25" s="22">
        <v>34</v>
      </c>
      <c r="K25" s="8">
        <v>5</v>
      </c>
      <c r="L25" s="12">
        <v>7.5</v>
      </c>
      <c r="M25" s="9"/>
      <c r="N25" s="12">
        <v>6</v>
      </c>
      <c r="O25" s="12">
        <v>3</v>
      </c>
      <c r="P25" s="9">
        <v>5</v>
      </c>
      <c r="Q25" s="15">
        <f t="shared" si="2"/>
        <v>14</v>
      </c>
      <c r="U25" s="14">
        <v>75</v>
      </c>
    </row>
    <row r="26" spans="1:21">
      <c r="A26" t="s">
        <v>47</v>
      </c>
      <c r="B26" t="s">
        <v>48</v>
      </c>
      <c r="C26" s="8">
        <v>13.5</v>
      </c>
      <c r="D26" s="19">
        <v>13.5</v>
      </c>
      <c r="E26" s="9"/>
      <c r="F26" s="9">
        <f t="shared" si="0"/>
        <v>14</v>
      </c>
      <c r="G26" s="19">
        <v>5</v>
      </c>
      <c r="H26" s="20">
        <v>5</v>
      </c>
      <c r="I26" s="15">
        <f t="shared" si="1"/>
        <v>24</v>
      </c>
      <c r="J26" s="22">
        <v>34</v>
      </c>
      <c r="K26" s="8">
        <v>9</v>
      </c>
      <c r="L26" s="12">
        <v>10</v>
      </c>
      <c r="M26" s="9"/>
      <c r="N26" s="12">
        <v>10</v>
      </c>
      <c r="O26" s="12">
        <v>4</v>
      </c>
      <c r="P26" s="9">
        <v>3</v>
      </c>
      <c r="Q26" s="15">
        <f t="shared" si="2"/>
        <v>17</v>
      </c>
      <c r="U26" s="14">
        <v>79</v>
      </c>
    </row>
    <row r="27" spans="1:21">
      <c r="A27" t="s">
        <v>49</v>
      </c>
      <c r="B27" t="s">
        <v>50</v>
      </c>
      <c r="C27" s="8">
        <v>14</v>
      </c>
      <c r="D27" s="19">
        <v>13.5</v>
      </c>
      <c r="E27" s="9"/>
      <c r="F27" s="9">
        <f t="shared" si="0"/>
        <v>14</v>
      </c>
      <c r="G27" s="19">
        <v>5</v>
      </c>
      <c r="H27" s="9">
        <v>5</v>
      </c>
      <c r="I27" s="15">
        <f t="shared" si="1"/>
        <v>24</v>
      </c>
      <c r="J27" s="22">
        <v>35</v>
      </c>
      <c r="K27" s="8">
        <v>9.5</v>
      </c>
      <c r="L27" s="12">
        <v>11</v>
      </c>
      <c r="M27" s="9"/>
      <c r="N27" s="12">
        <v>10</v>
      </c>
      <c r="O27" s="12">
        <v>4</v>
      </c>
      <c r="P27" s="9">
        <v>4</v>
      </c>
      <c r="Q27" s="15">
        <f t="shared" si="2"/>
        <v>18</v>
      </c>
      <c r="U27" s="14">
        <v>75</v>
      </c>
    </row>
    <row r="28" spans="1:21">
      <c r="A28" t="s">
        <v>51</v>
      </c>
      <c r="B28" t="s">
        <v>52</v>
      </c>
      <c r="C28" s="8">
        <v>9</v>
      </c>
      <c r="D28" s="19">
        <v>12.5</v>
      </c>
      <c r="E28" s="9"/>
      <c r="F28" s="9">
        <f t="shared" si="0"/>
        <v>11</v>
      </c>
      <c r="G28" s="19">
        <v>5</v>
      </c>
      <c r="H28" s="20">
        <v>5</v>
      </c>
      <c r="I28" s="15">
        <f t="shared" si="1"/>
        <v>21</v>
      </c>
      <c r="J28" s="22">
        <v>35</v>
      </c>
      <c r="K28" s="8">
        <v>7</v>
      </c>
      <c r="L28" s="12">
        <v>10</v>
      </c>
      <c r="M28" s="9"/>
      <c r="N28" s="12">
        <v>9</v>
      </c>
      <c r="O28" s="12">
        <v>3</v>
      </c>
      <c r="P28" s="9">
        <v>4</v>
      </c>
      <c r="Q28" s="15">
        <f t="shared" si="2"/>
        <v>16</v>
      </c>
      <c r="U28" s="14">
        <v>77</v>
      </c>
    </row>
    <row r="29" spans="1:21">
      <c r="A29" t="s">
        <v>53</v>
      </c>
      <c r="B29" t="s">
        <v>54</v>
      </c>
      <c r="C29" s="8">
        <v>9</v>
      </c>
      <c r="D29" s="19">
        <v>11.5</v>
      </c>
      <c r="E29" s="9"/>
      <c r="F29" s="9">
        <f t="shared" si="0"/>
        <v>10</v>
      </c>
      <c r="G29" s="19">
        <v>5</v>
      </c>
      <c r="H29" s="20">
        <v>4.5</v>
      </c>
      <c r="I29" s="15">
        <f t="shared" si="1"/>
        <v>20</v>
      </c>
      <c r="J29" s="22">
        <v>32</v>
      </c>
      <c r="K29" s="8">
        <v>5.5</v>
      </c>
      <c r="L29" s="12">
        <v>9</v>
      </c>
      <c r="M29" s="9"/>
      <c r="N29" s="12">
        <v>7</v>
      </c>
      <c r="O29" s="12">
        <v>4</v>
      </c>
      <c r="P29" s="9">
        <v>5</v>
      </c>
      <c r="Q29" s="15">
        <f t="shared" si="2"/>
        <v>16</v>
      </c>
      <c r="U29" s="14">
        <v>80</v>
      </c>
    </row>
    <row r="30" spans="1:21">
      <c r="A30" t="s">
        <v>55</v>
      </c>
      <c r="B30" t="s">
        <v>56</v>
      </c>
      <c r="C30" s="8">
        <v>8</v>
      </c>
      <c r="D30" s="19">
        <v>8</v>
      </c>
      <c r="E30" s="9"/>
      <c r="F30" s="9">
        <f t="shared" si="0"/>
        <v>8</v>
      </c>
      <c r="G30" s="19">
        <v>5</v>
      </c>
      <c r="H30" s="20">
        <v>4</v>
      </c>
      <c r="I30" s="15">
        <f t="shared" si="1"/>
        <v>17</v>
      </c>
      <c r="J30" s="22">
        <v>32</v>
      </c>
      <c r="K30" s="8">
        <v>5</v>
      </c>
      <c r="L30" s="12">
        <v>6.5</v>
      </c>
      <c r="M30" s="9"/>
      <c r="N30" s="12">
        <v>6</v>
      </c>
      <c r="O30" s="12">
        <v>3</v>
      </c>
      <c r="P30" s="9">
        <v>5</v>
      </c>
      <c r="Q30" s="15">
        <f t="shared" si="2"/>
        <v>14</v>
      </c>
      <c r="U30" s="14">
        <v>75</v>
      </c>
    </row>
    <row r="31" spans="1:21">
      <c r="A31" t="s">
        <v>57</v>
      </c>
      <c r="B31" t="s">
        <v>58</v>
      </c>
      <c r="C31" s="8">
        <v>11</v>
      </c>
      <c r="D31" s="19">
        <v>14</v>
      </c>
      <c r="E31" s="9"/>
      <c r="F31" s="9">
        <f t="shared" si="0"/>
        <v>13</v>
      </c>
      <c r="G31" s="19">
        <v>5</v>
      </c>
      <c r="H31" s="20">
        <v>5</v>
      </c>
      <c r="I31" s="15">
        <f t="shared" si="1"/>
        <v>23</v>
      </c>
      <c r="J31" s="22">
        <v>36</v>
      </c>
      <c r="K31" s="8">
        <v>5.5</v>
      </c>
      <c r="L31" s="12">
        <v>9.5</v>
      </c>
      <c r="M31" s="9"/>
      <c r="N31" s="12">
        <v>8</v>
      </c>
      <c r="O31" s="12">
        <v>4</v>
      </c>
      <c r="P31" s="9">
        <v>5</v>
      </c>
      <c r="Q31" s="15">
        <f t="shared" si="2"/>
        <v>17</v>
      </c>
      <c r="U31" s="14">
        <v>91</v>
      </c>
    </row>
    <row r="32" spans="1:21">
      <c r="A32" t="s">
        <v>59</v>
      </c>
      <c r="B32" t="s">
        <v>60</v>
      </c>
      <c r="C32" s="8">
        <v>12.5</v>
      </c>
      <c r="D32" s="19">
        <v>10</v>
      </c>
      <c r="E32" s="9"/>
      <c r="F32" s="9">
        <f t="shared" si="0"/>
        <v>11</v>
      </c>
      <c r="G32" s="19">
        <v>5</v>
      </c>
      <c r="H32" s="20">
        <v>5</v>
      </c>
      <c r="I32" s="15">
        <f t="shared" si="1"/>
        <v>21</v>
      </c>
      <c r="J32" s="22">
        <v>36</v>
      </c>
      <c r="K32" s="8">
        <v>8</v>
      </c>
      <c r="L32" s="12">
        <v>10</v>
      </c>
      <c r="M32" s="9"/>
      <c r="N32" s="12">
        <v>9</v>
      </c>
      <c r="O32" s="12">
        <v>4</v>
      </c>
      <c r="P32" s="9">
        <v>5</v>
      </c>
      <c r="Q32" s="15">
        <f t="shared" si="2"/>
        <v>18</v>
      </c>
      <c r="U32" s="14">
        <v>81</v>
      </c>
    </row>
    <row r="33" spans="1:21">
      <c r="A33" t="s">
        <v>61</v>
      </c>
      <c r="B33" t="s">
        <v>62</v>
      </c>
      <c r="C33" s="8">
        <v>13</v>
      </c>
      <c r="D33" s="19">
        <v>12.5</v>
      </c>
      <c r="E33" s="9"/>
      <c r="F33" s="9">
        <f t="shared" si="0"/>
        <v>13</v>
      </c>
      <c r="G33" s="19">
        <v>4</v>
      </c>
      <c r="H33" s="20">
        <v>5</v>
      </c>
      <c r="I33" s="15">
        <f t="shared" si="1"/>
        <v>22</v>
      </c>
      <c r="J33" s="22">
        <v>38</v>
      </c>
      <c r="K33" s="8">
        <v>12.5</v>
      </c>
      <c r="L33" s="12">
        <v>12.5</v>
      </c>
      <c r="M33" s="9"/>
      <c r="N33" s="12">
        <v>13</v>
      </c>
      <c r="O33" s="12">
        <v>4</v>
      </c>
      <c r="P33" s="9">
        <v>5</v>
      </c>
      <c r="Q33" s="15">
        <f t="shared" si="2"/>
        <v>22</v>
      </c>
      <c r="U33" s="14">
        <v>81</v>
      </c>
    </row>
    <row r="34" spans="1:21">
      <c r="A34" t="s">
        <v>63</v>
      </c>
      <c r="B34" t="s">
        <v>64</v>
      </c>
      <c r="C34" s="8">
        <v>5.5</v>
      </c>
      <c r="D34" s="19">
        <v>7.5</v>
      </c>
      <c r="E34" s="9"/>
      <c r="F34" s="9">
        <f t="shared" si="0"/>
        <v>7</v>
      </c>
      <c r="G34" s="19">
        <v>4</v>
      </c>
      <c r="H34" s="20">
        <v>5</v>
      </c>
      <c r="I34" s="15">
        <f t="shared" si="1"/>
        <v>16</v>
      </c>
      <c r="J34" s="22">
        <v>24</v>
      </c>
      <c r="K34" s="8">
        <v>3.5</v>
      </c>
      <c r="L34" s="12">
        <v>2.5</v>
      </c>
      <c r="M34" s="9"/>
      <c r="N34" s="12">
        <v>3</v>
      </c>
      <c r="O34" s="12">
        <v>3</v>
      </c>
      <c r="P34" s="9">
        <v>4</v>
      </c>
      <c r="Q34" s="15">
        <f t="shared" si="2"/>
        <v>10</v>
      </c>
      <c r="U34" s="14">
        <v>49</v>
      </c>
    </row>
    <row r="35" spans="1:21">
      <c r="A35" t="s">
        <v>65</v>
      </c>
      <c r="B35" t="s">
        <v>66</v>
      </c>
      <c r="C35" s="8">
        <v>6.5</v>
      </c>
      <c r="D35" s="19">
        <v>9</v>
      </c>
      <c r="E35" s="9"/>
      <c r="F35" s="9">
        <f t="shared" si="0"/>
        <v>8</v>
      </c>
      <c r="G35" s="19">
        <v>5</v>
      </c>
      <c r="H35" s="20">
        <v>4</v>
      </c>
      <c r="I35" s="15">
        <f t="shared" si="1"/>
        <v>17</v>
      </c>
      <c r="J35" s="22">
        <v>26</v>
      </c>
      <c r="K35" s="8">
        <v>6.5</v>
      </c>
      <c r="L35" s="12">
        <v>8</v>
      </c>
      <c r="M35" s="9"/>
      <c r="N35" s="12">
        <v>7</v>
      </c>
      <c r="O35" s="12">
        <v>2</v>
      </c>
      <c r="P35" s="9">
        <v>3</v>
      </c>
      <c r="Q35" s="15">
        <f t="shared" si="2"/>
        <v>12</v>
      </c>
      <c r="U35" s="14">
        <v>70</v>
      </c>
    </row>
    <row r="36" spans="1:21">
      <c r="A36" t="s">
        <v>67</v>
      </c>
      <c r="B36" t="s">
        <v>68</v>
      </c>
      <c r="C36" s="8">
        <v>6</v>
      </c>
      <c r="D36" s="19">
        <v>7</v>
      </c>
      <c r="E36" s="9"/>
      <c r="F36" s="9">
        <f t="shared" si="0"/>
        <v>7</v>
      </c>
      <c r="G36" s="19">
        <v>5</v>
      </c>
      <c r="H36" s="20">
        <v>4</v>
      </c>
      <c r="I36" s="15">
        <f t="shared" si="1"/>
        <v>16</v>
      </c>
      <c r="J36" s="22">
        <v>21</v>
      </c>
      <c r="K36" s="8">
        <v>6</v>
      </c>
      <c r="L36" s="12">
        <v>6</v>
      </c>
      <c r="M36" s="9"/>
      <c r="N36" s="12">
        <v>6</v>
      </c>
      <c r="O36" s="18">
        <v>2</v>
      </c>
      <c r="P36" s="9">
        <v>3</v>
      </c>
      <c r="Q36" s="15">
        <f t="shared" si="2"/>
        <v>11</v>
      </c>
      <c r="U36" s="14">
        <v>56</v>
      </c>
    </row>
    <row r="37" spans="1:21">
      <c r="A37" t="s">
        <v>69</v>
      </c>
      <c r="B37" t="s">
        <v>70</v>
      </c>
      <c r="C37" s="8">
        <v>9.5</v>
      </c>
      <c r="D37" s="19">
        <v>11</v>
      </c>
      <c r="E37" s="9"/>
      <c r="F37" s="9">
        <f t="shared" si="0"/>
        <v>10</v>
      </c>
      <c r="G37" s="19">
        <v>5</v>
      </c>
      <c r="H37" s="20">
        <v>5</v>
      </c>
      <c r="I37" s="15">
        <f t="shared" si="1"/>
        <v>20</v>
      </c>
      <c r="J37" s="22">
        <v>32</v>
      </c>
      <c r="K37" s="8">
        <v>9.5</v>
      </c>
      <c r="L37" s="12">
        <v>9</v>
      </c>
      <c r="M37" s="9"/>
      <c r="N37" s="12">
        <v>9</v>
      </c>
      <c r="O37" s="12">
        <v>2</v>
      </c>
      <c r="P37" s="9">
        <v>3</v>
      </c>
      <c r="Q37" s="15">
        <f t="shared" si="2"/>
        <v>14</v>
      </c>
      <c r="U37" s="14">
        <v>73</v>
      </c>
    </row>
    <row r="38" spans="1:21">
      <c r="A38" t="s">
        <v>71</v>
      </c>
      <c r="B38" t="s">
        <v>72</v>
      </c>
      <c r="C38" s="8">
        <v>12.5</v>
      </c>
      <c r="D38" s="19">
        <v>10.5</v>
      </c>
      <c r="E38" s="9"/>
      <c r="F38" s="9">
        <f t="shared" si="0"/>
        <v>12</v>
      </c>
      <c r="G38" s="19">
        <v>5</v>
      </c>
      <c r="H38" s="20">
        <v>5</v>
      </c>
      <c r="I38" s="15">
        <f t="shared" si="1"/>
        <v>22</v>
      </c>
      <c r="J38" s="22">
        <v>38</v>
      </c>
      <c r="K38" s="8">
        <v>11.5</v>
      </c>
      <c r="L38" s="12">
        <v>11</v>
      </c>
      <c r="M38" s="9"/>
      <c r="N38" s="12">
        <v>11</v>
      </c>
      <c r="O38" s="12">
        <v>3</v>
      </c>
      <c r="P38" s="9">
        <v>5</v>
      </c>
      <c r="Q38" s="15">
        <f t="shared" si="2"/>
        <v>19</v>
      </c>
      <c r="U38" s="14">
        <v>80</v>
      </c>
    </row>
    <row r="39" spans="1:21">
      <c r="A39" t="s">
        <v>73</v>
      </c>
      <c r="B39" t="s">
        <v>74</v>
      </c>
      <c r="C39" s="8">
        <v>7</v>
      </c>
      <c r="D39" s="19">
        <v>7</v>
      </c>
      <c r="E39" s="9"/>
      <c r="F39" s="9">
        <f t="shared" si="0"/>
        <v>7</v>
      </c>
      <c r="G39" s="19">
        <v>5</v>
      </c>
      <c r="H39" s="20">
        <v>4</v>
      </c>
      <c r="I39" s="15">
        <f t="shared" si="1"/>
        <v>16</v>
      </c>
      <c r="J39" s="22">
        <v>31</v>
      </c>
      <c r="K39" s="8">
        <v>10.5</v>
      </c>
      <c r="L39" s="12">
        <v>9</v>
      </c>
      <c r="M39" s="9"/>
      <c r="N39" s="12">
        <v>10</v>
      </c>
      <c r="O39" s="12">
        <v>3</v>
      </c>
      <c r="P39" s="9">
        <v>4</v>
      </c>
      <c r="Q39" s="15">
        <f t="shared" si="2"/>
        <v>17</v>
      </c>
      <c r="U39" s="14">
        <v>65</v>
      </c>
    </row>
    <row r="40" spans="1:21" ht="12.75" customHeight="1">
      <c r="A40" t="s">
        <v>75</v>
      </c>
      <c r="B40" t="s">
        <v>76</v>
      </c>
      <c r="C40" s="8">
        <v>12</v>
      </c>
      <c r="D40" s="19">
        <v>11.5</v>
      </c>
      <c r="E40" s="9"/>
      <c r="F40" s="9">
        <f t="shared" si="0"/>
        <v>12</v>
      </c>
      <c r="G40" s="19">
        <v>5</v>
      </c>
      <c r="H40" s="20">
        <v>5</v>
      </c>
      <c r="I40" s="15">
        <f t="shared" si="1"/>
        <v>22</v>
      </c>
      <c r="J40" s="22">
        <v>37</v>
      </c>
      <c r="K40" s="8">
        <v>7</v>
      </c>
      <c r="L40" s="12">
        <v>9</v>
      </c>
      <c r="M40" s="9"/>
      <c r="N40" s="12">
        <v>8</v>
      </c>
      <c r="O40" s="12">
        <v>3</v>
      </c>
      <c r="P40" s="9">
        <v>5</v>
      </c>
      <c r="Q40" s="15">
        <f t="shared" si="2"/>
        <v>16</v>
      </c>
      <c r="U40" s="14">
        <v>70</v>
      </c>
    </row>
    <row r="41" spans="1:21">
      <c r="A41" t="s">
        <v>77</v>
      </c>
      <c r="B41" t="s">
        <v>78</v>
      </c>
      <c r="C41" s="8">
        <v>15</v>
      </c>
      <c r="D41" s="19">
        <v>15</v>
      </c>
      <c r="E41" s="9"/>
      <c r="F41" s="9">
        <f t="shared" si="0"/>
        <v>15</v>
      </c>
      <c r="G41" s="19">
        <v>5</v>
      </c>
      <c r="H41" s="20">
        <v>5</v>
      </c>
      <c r="I41" s="15">
        <f t="shared" si="1"/>
        <v>25</v>
      </c>
      <c r="J41" s="22">
        <v>40</v>
      </c>
      <c r="K41" s="8">
        <v>15</v>
      </c>
      <c r="L41" s="12">
        <v>13.75</v>
      </c>
      <c r="M41" s="9"/>
      <c r="N41" s="12">
        <v>14</v>
      </c>
      <c r="O41" s="12">
        <v>5</v>
      </c>
      <c r="P41" s="9">
        <v>5</v>
      </c>
      <c r="Q41" s="15">
        <f t="shared" si="2"/>
        <v>24</v>
      </c>
      <c r="U41" s="14">
        <v>91</v>
      </c>
    </row>
    <row r="42" spans="1:21">
      <c r="A42" t="s">
        <v>79</v>
      </c>
      <c r="B42" t="s">
        <v>80</v>
      </c>
      <c r="C42" s="8">
        <v>10.5</v>
      </c>
      <c r="D42" s="19">
        <v>11</v>
      </c>
      <c r="E42" s="9"/>
      <c r="F42" s="9">
        <f t="shared" si="0"/>
        <v>11</v>
      </c>
      <c r="G42" s="19">
        <v>5</v>
      </c>
      <c r="H42" s="20">
        <v>4.5</v>
      </c>
      <c r="I42" s="15">
        <f t="shared" si="1"/>
        <v>21</v>
      </c>
      <c r="J42" s="22">
        <v>36</v>
      </c>
      <c r="K42" s="8">
        <v>9.5</v>
      </c>
      <c r="L42" s="12">
        <v>10</v>
      </c>
      <c r="M42" s="9"/>
      <c r="N42" s="12">
        <v>10</v>
      </c>
      <c r="O42" s="12">
        <v>4</v>
      </c>
      <c r="P42" s="9">
        <v>5</v>
      </c>
      <c r="Q42" s="15">
        <f t="shared" si="2"/>
        <v>19</v>
      </c>
      <c r="U42" s="14">
        <v>84</v>
      </c>
    </row>
    <row r="43" spans="1:21">
      <c r="A43" t="s">
        <v>81</v>
      </c>
      <c r="B43" t="s">
        <v>82</v>
      </c>
      <c r="C43" s="8">
        <v>6</v>
      </c>
      <c r="D43" s="19">
        <v>10</v>
      </c>
      <c r="E43" s="9"/>
      <c r="F43" s="9">
        <f t="shared" si="0"/>
        <v>8</v>
      </c>
      <c r="G43" s="19">
        <v>5</v>
      </c>
      <c r="H43" s="20">
        <v>4.5</v>
      </c>
      <c r="I43" s="15">
        <f t="shared" si="1"/>
        <v>18</v>
      </c>
      <c r="J43" s="22">
        <v>32</v>
      </c>
      <c r="K43" s="8">
        <v>8.5</v>
      </c>
      <c r="L43" s="12">
        <v>9.5</v>
      </c>
      <c r="M43" s="9"/>
      <c r="N43" s="12">
        <v>9</v>
      </c>
      <c r="O43" s="12">
        <v>4</v>
      </c>
      <c r="P43" s="9">
        <v>5</v>
      </c>
      <c r="Q43" s="15">
        <f t="shared" si="2"/>
        <v>18</v>
      </c>
      <c r="U43" s="14">
        <v>78</v>
      </c>
    </row>
    <row r="44" spans="1:21">
      <c r="A44" t="s">
        <v>83</v>
      </c>
      <c r="B44" t="s">
        <v>84</v>
      </c>
      <c r="C44" s="8">
        <v>3</v>
      </c>
      <c r="D44" s="19">
        <v>4.5</v>
      </c>
      <c r="E44" s="9"/>
      <c r="F44" s="9">
        <f t="shared" si="0"/>
        <v>4</v>
      </c>
      <c r="G44" s="19">
        <v>4</v>
      </c>
      <c r="H44" s="20">
        <v>4</v>
      </c>
      <c r="I44" s="15">
        <f t="shared" si="1"/>
        <v>12</v>
      </c>
      <c r="J44" s="22">
        <v>30</v>
      </c>
      <c r="K44" s="8">
        <v>5</v>
      </c>
      <c r="L44" s="12">
        <v>7.5</v>
      </c>
      <c r="M44" s="9"/>
      <c r="N44" s="12">
        <v>6</v>
      </c>
      <c r="O44" s="12">
        <v>2</v>
      </c>
      <c r="P44" s="9">
        <v>5</v>
      </c>
      <c r="Q44" s="15">
        <f t="shared" si="2"/>
        <v>13</v>
      </c>
      <c r="U44" s="14">
        <v>61</v>
      </c>
    </row>
    <row r="45" spans="1:21">
      <c r="A45" t="s">
        <v>85</v>
      </c>
      <c r="B45" t="s">
        <v>86</v>
      </c>
      <c r="C45" s="13" t="s">
        <v>132</v>
      </c>
      <c r="D45" s="13" t="s">
        <v>132</v>
      </c>
      <c r="E45" s="13" t="s">
        <v>132</v>
      </c>
      <c r="F45" s="13" t="s">
        <v>132</v>
      </c>
      <c r="G45" s="13" t="s">
        <v>132</v>
      </c>
      <c r="H45" s="13" t="s">
        <v>132</v>
      </c>
      <c r="I45" s="13" t="s">
        <v>132</v>
      </c>
      <c r="J45" s="23" t="s">
        <v>132</v>
      </c>
      <c r="K45" s="13" t="s">
        <v>132</v>
      </c>
      <c r="L45" s="13" t="s">
        <v>132</v>
      </c>
      <c r="M45" s="13" t="s">
        <v>132</v>
      </c>
      <c r="N45" s="13" t="s">
        <v>132</v>
      </c>
      <c r="O45" s="13" t="s">
        <v>132</v>
      </c>
      <c r="P45" s="13" t="s">
        <v>132</v>
      </c>
      <c r="Q45" s="13" t="s">
        <v>132</v>
      </c>
      <c r="U45" s="13" t="s">
        <v>132</v>
      </c>
    </row>
    <row r="46" spans="1:21">
      <c r="A46" t="s">
        <v>87</v>
      </c>
      <c r="B46" t="s">
        <v>88</v>
      </c>
      <c r="C46" s="8">
        <v>10.5</v>
      </c>
      <c r="D46" s="19">
        <v>15</v>
      </c>
      <c r="E46" s="9"/>
      <c r="F46" s="9">
        <f t="shared" si="0"/>
        <v>13</v>
      </c>
      <c r="G46" s="19">
        <v>5</v>
      </c>
      <c r="H46" s="20">
        <v>5</v>
      </c>
      <c r="I46" s="15">
        <f t="shared" si="1"/>
        <v>23</v>
      </c>
      <c r="J46" s="22">
        <v>38</v>
      </c>
      <c r="K46" s="8">
        <v>10.5</v>
      </c>
      <c r="L46" s="12">
        <v>14.5</v>
      </c>
      <c r="M46" s="9"/>
      <c r="N46" s="12">
        <v>13</v>
      </c>
      <c r="O46" s="12">
        <v>4</v>
      </c>
      <c r="P46" s="9">
        <v>4</v>
      </c>
      <c r="Q46" s="15">
        <f t="shared" si="2"/>
        <v>21</v>
      </c>
      <c r="U46" s="14">
        <v>84</v>
      </c>
    </row>
    <row r="47" spans="1:21">
      <c r="A47" t="s">
        <v>89</v>
      </c>
      <c r="B47" t="s">
        <v>90</v>
      </c>
      <c r="C47" s="8">
        <v>12.5</v>
      </c>
      <c r="D47" s="19">
        <v>12.5</v>
      </c>
      <c r="E47" s="9"/>
      <c r="F47" s="9">
        <f t="shared" si="0"/>
        <v>13</v>
      </c>
      <c r="G47" s="19">
        <v>5</v>
      </c>
      <c r="H47" s="20">
        <v>5</v>
      </c>
      <c r="I47" s="15">
        <f t="shared" si="1"/>
        <v>23</v>
      </c>
      <c r="J47" s="22">
        <v>33</v>
      </c>
      <c r="K47" s="8">
        <v>8.5</v>
      </c>
      <c r="L47" s="12">
        <v>8</v>
      </c>
      <c r="M47" s="9"/>
      <c r="N47" s="12">
        <v>8</v>
      </c>
      <c r="O47" s="12">
        <v>3</v>
      </c>
      <c r="P47" s="9">
        <v>4</v>
      </c>
      <c r="Q47" s="15">
        <f t="shared" si="2"/>
        <v>15</v>
      </c>
      <c r="S47" s="14"/>
      <c r="U47" s="14">
        <v>74</v>
      </c>
    </row>
    <row r="48" spans="1:21">
      <c r="A48" t="s">
        <v>91</v>
      </c>
      <c r="B48" t="s">
        <v>92</v>
      </c>
      <c r="C48" s="8">
        <v>14</v>
      </c>
      <c r="D48" s="19">
        <v>14.5</v>
      </c>
      <c r="E48" s="9"/>
      <c r="F48" s="9">
        <f t="shared" si="0"/>
        <v>14</v>
      </c>
      <c r="G48" s="19">
        <v>5</v>
      </c>
      <c r="H48" s="20">
        <v>5</v>
      </c>
      <c r="I48" s="15">
        <f t="shared" si="1"/>
        <v>24</v>
      </c>
      <c r="J48" s="22">
        <v>39</v>
      </c>
      <c r="K48" s="8">
        <v>10.5</v>
      </c>
      <c r="L48" s="12">
        <v>13.5</v>
      </c>
      <c r="M48" s="9"/>
      <c r="N48" s="12">
        <v>12</v>
      </c>
      <c r="O48" s="12">
        <v>5</v>
      </c>
      <c r="P48" s="9">
        <v>5</v>
      </c>
      <c r="Q48" s="15">
        <f t="shared" si="2"/>
        <v>22</v>
      </c>
      <c r="S48" s="14"/>
      <c r="U48" s="14">
        <v>88</v>
      </c>
    </row>
    <row r="49" spans="1:21">
      <c r="A49" t="s">
        <v>93</v>
      </c>
      <c r="B49" t="s">
        <v>94</v>
      </c>
      <c r="C49" s="8">
        <v>14</v>
      </c>
      <c r="D49" s="19">
        <v>14.5</v>
      </c>
      <c r="E49" s="9"/>
      <c r="F49" s="9">
        <f t="shared" si="0"/>
        <v>14</v>
      </c>
      <c r="G49" s="19">
        <v>5</v>
      </c>
      <c r="H49" s="20">
        <v>5</v>
      </c>
      <c r="I49" s="15">
        <f t="shared" si="1"/>
        <v>24</v>
      </c>
      <c r="J49" s="22">
        <v>37</v>
      </c>
      <c r="K49" s="8">
        <v>14.5</v>
      </c>
      <c r="L49" s="12">
        <v>14</v>
      </c>
      <c r="M49" s="9"/>
      <c r="N49" s="12">
        <v>14</v>
      </c>
      <c r="O49" s="12">
        <v>4</v>
      </c>
      <c r="P49" s="9">
        <v>5</v>
      </c>
      <c r="Q49" s="15">
        <f t="shared" si="2"/>
        <v>23</v>
      </c>
      <c r="S49" s="14"/>
      <c r="U49" s="14">
        <v>85</v>
      </c>
    </row>
    <row r="50" spans="1:21">
      <c r="A50" t="s">
        <v>95</v>
      </c>
      <c r="B50" t="s">
        <v>96</v>
      </c>
      <c r="C50" s="8">
        <v>12</v>
      </c>
      <c r="D50" s="19">
        <v>14.5</v>
      </c>
      <c r="E50" s="9"/>
      <c r="F50" s="9">
        <f t="shared" si="0"/>
        <v>13</v>
      </c>
      <c r="G50" s="19">
        <v>4</v>
      </c>
      <c r="H50" s="20">
        <v>5</v>
      </c>
      <c r="I50" s="15">
        <f t="shared" si="1"/>
        <v>22</v>
      </c>
      <c r="J50" s="22">
        <v>40</v>
      </c>
      <c r="K50" s="8">
        <v>9</v>
      </c>
      <c r="L50" s="12">
        <v>13</v>
      </c>
      <c r="M50" s="9"/>
      <c r="N50" s="12">
        <v>11</v>
      </c>
      <c r="O50" s="12">
        <v>4</v>
      </c>
      <c r="P50" s="9">
        <v>5</v>
      </c>
      <c r="Q50" s="15">
        <f t="shared" si="2"/>
        <v>20</v>
      </c>
      <c r="S50" s="14"/>
      <c r="U50" s="14">
        <v>87</v>
      </c>
    </row>
    <row r="51" spans="1:21">
      <c r="A51" t="s">
        <v>97</v>
      </c>
      <c r="B51" t="s">
        <v>98</v>
      </c>
      <c r="C51" s="8">
        <v>10</v>
      </c>
      <c r="D51" s="19">
        <v>12.5</v>
      </c>
      <c r="E51" s="9"/>
      <c r="F51" s="9">
        <f t="shared" si="0"/>
        <v>11</v>
      </c>
      <c r="G51" s="19">
        <v>5</v>
      </c>
      <c r="H51" s="20">
        <v>5</v>
      </c>
      <c r="I51" s="15">
        <f t="shared" si="1"/>
        <v>21</v>
      </c>
      <c r="J51" s="22">
        <v>32</v>
      </c>
      <c r="K51" s="8">
        <v>9.5</v>
      </c>
      <c r="L51" s="12">
        <v>9.5</v>
      </c>
      <c r="M51" s="9"/>
      <c r="N51" s="12">
        <v>10</v>
      </c>
      <c r="O51" s="12">
        <v>4</v>
      </c>
      <c r="P51" s="9">
        <v>5</v>
      </c>
      <c r="Q51" s="15">
        <f t="shared" si="2"/>
        <v>19</v>
      </c>
      <c r="S51" s="14"/>
      <c r="U51" s="14">
        <v>80</v>
      </c>
    </row>
    <row r="52" spans="1:21">
      <c r="A52" t="s">
        <v>99</v>
      </c>
      <c r="B52" t="s">
        <v>100</v>
      </c>
      <c r="C52" s="8">
        <v>4</v>
      </c>
      <c r="D52" s="19">
        <v>12.5</v>
      </c>
      <c r="E52" s="9"/>
      <c r="F52" s="9">
        <f t="shared" si="0"/>
        <v>8</v>
      </c>
      <c r="G52" s="19">
        <v>5</v>
      </c>
      <c r="H52" s="20">
        <v>5</v>
      </c>
      <c r="I52" s="15">
        <f t="shared" si="1"/>
        <v>18</v>
      </c>
      <c r="J52" s="22">
        <v>31</v>
      </c>
      <c r="K52" s="8">
        <v>8.5</v>
      </c>
      <c r="L52" s="12">
        <v>12.75</v>
      </c>
      <c r="M52" s="9"/>
      <c r="N52" s="12">
        <v>11</v>
      </c>
      <c r="O52" s="12">
        <v>4</v>
      </c>
      <c r="P52" s="9">
        <v>4</v>
      </c>
      <c r="Q52" s="15">
        <f t="shared" si="2"/>
        <v>19</v>
      </c>
      <c r="S52" s="14"/>
      <c r="U52" s="14">
        <v>75</v>
      </c>
    </row>
    <row r="53" spans="1:21">
      <c r="A53" t="s">
        <v>101</v>
      </c>
      <c r="B53" t="s">
        <v>102</v>
      </c>
      <c r="C53" s="8">
        <v>13.5</v>
      </c>
      <c r="D53" s="19">
        <v>13</v>
      </c>
      <c r="E53" s="9"/>
      <c r="F53" s="9">
        <f t="shared" si="0"/>
        <v>13</v>
      </c>
      <c r="G53" s="19">
        <v>4</v>
      </c>
      <c r="H53" s="20">
        <v>5</v>
      </c>
      <c r="I53" s="15">
        <f t="shared" si="1"/>
        <v>22</v>
      </c>
      <c r="J53" s="22">
        <v>40</v>
      </c>
      <c r="K53" s="8">
        <v>12.5</v>
      </c>
      <c r="L53" s="12">
        <v>13.5</v>
      </c>
      <c r="M53" s="9"/>
      <c r="N53" s="12">
        <v>13</v>
      </c>
      <c r="O53" s="12">
        <v>5</v>
      </c>
      <c r="P53" s="9">
        <v>5</v>
      </c>
      <c r="Q53" s="15">
        <f t="shared" si="2"/>
        <v>23</v>
      </c>
      <c r="S53" s="14"/>
      <c r="U53" s="14">
        <v>88</v>
      </c>
    </row>
    <row r="54" spans="1:21">
      <c r="A54" t="s">
        <v>103</v>
      </c>
      <c r="B54" t="s">
        <v>104</v>
      </c>
      <c r="C54" s="8">
        <v>14.5</v>
      </c>
      <c r="D54" s="19">
        <v>13.5</v>
      </c>
      <c r="E54" s="9"/>
      <c r="F54" s="9">
        <f t="shared" si="0"/>
        <v>14</v>
      </c>
      <c r="G54" s="19">
        <v>5</v>
      </c>
      <c r="H54" s="20">
        <v>5</v>
      </c>
      <c r="I54" s="15">
        <f t="shared" si="1"/>
        <v>24</v>
      </c>
      <c r="J54" s="22">
        <v>40</v>
      </c>
      <c r="K54" s="8">
        <v>13</v>
      </c>
      <c r="L54" s="12">
        <v>9.5</v>
      </c>
      <c r="M54" s="9"/>
      <c r="N54" s="12">
        <v>11</v>
      </c>
      <c r="O54" s="12">
        <v>4</v>
      </c>
      <c r="P54" s="9">
        <v>5</v>
      </c>
      <c r="Q54" s="15">
        <f t="shared" si="2"/>
        <v>20</v>
      </c>
      <c r="S54" s="14"/>
      <c r="U54" s="14">
        <v>77</v>
      </c>
    </row>
    <row r="55" spans="1:21">
      <c r="A55" t="s">
        <v>105</v>
      </c>
      <c r="B55" t="s">
        <v>106</v>
      </c>
      <c r="C55" s="8">
        <v>14.5</v>
      </c>
      <c r="D55" s="19">
        <v>14.5</v>
      </c>
      <c r="E55" s="9"/>
      <c r="F55" s="9">
        <f t="shared" si="0"/>
        <v>15</v>
      </c>
      <c r="G55" s="19">
        <v>5</v>
      </c>
      <c r="H55" s="20">
        <v>5</v>
      </c>
      <c r="I55" s="15">
        <f t="shared" si="1"/>
        <v>25</v>
      </c>
      <c r="J55" s="22">
        <v>40</v>
      </c>
      <c r="K55" s="8">
        <v>13</v>
      </c>
      <c r="L55" s="12">
        <v>13.25</v>
      </c>
      <c r="M55" s="9"/>
      <c r="N55" s="12">
        <v>13</v>
      </c>
      <c r="O55" s="12">
        <v>4</v>
      </c>
      <c r="P55" s="9">
        <v>5</v>
      </c>
      <c r="Q55" s="15">
        <f t="shared" si="2"/>
        <v>22</v>
      </c>
      <c r="S55" s="14"/>
      <c r="U55" s="14">
        <v>83</v>
      </c>
    </row>
    <row r="56" spans="1:21">
      <c r="A56" t="s">
        <v>107</v>
      </c>
      <c r="B56" t="s">
        <v>108</v>
      </c>
      <c r="C56" s="8">
        <v>14.5</v>
      </c>
      <c r="D56" s="19">
        <v>15</v>
      </c>
      <c r="E56" s="9"/>
      <c r="F56" s="9">
        <f t="shared" si="0"/>
        <v>15</v>
      </c>
      <c r="G56" s="19">
        <v>5</v>
      </c>
      <c r="H56" s="20">
        <v>5</v>
      </c>
      <c r="I56" s="15">
        <f t="shared" si="1"/>
        <v>25</v>
      </c>
      <c r="J56" s="22">
        <v>40</v>
      </c>
      <c r="K56" s="8">
        <v>12</v>
      </c>
      <c r="L56" s="12">
        <v>12</v>
      </c>
      <c r="M56" s="9"/>
      <c r="N56" s="12">
        <v>12</v>
      </c>
      <c r="O56" s="12">
        <v>5</v>
      </c>
      <c r="P56" s="9">
        <v>5</v>
      </c>
      <c r="Q56" s="15">
        <f t="shared" si="2"/>
        <v>22</v>
      </c>
      <c r="S56" s="14"/>
      <c r="U56" s="14">
        <v>84</v>
      </c>
    </row>
    <row r="57" spans="1:21">
      <c r="A57" t="s">
        <v>109</v>
      </c>
      <c r="B57" t="s">
        <v>110</v>
      </c>
      <c r="C57" s="8">
        <v>11</v>
      </c>
      <c r="D57" s="19">
        <v>13</v>
      </c>
      <c r="E57" s="9"/>
      <c r="F57" s="9">
        <f t="shared" si="0"/>
        <v>12</v>
      </c>
      <c r="G57" s="19">
        <v>5</v>
      </c>
      <c r="H57" s="20">
        <v>5</v>
      </c>
      <c r="I57" s="15">
        <f t="shared" si="1"/>
        <v>22</v>
      </c>
      <c r="J57" s="22">
        <v>37</v>
      </c>
      <c r="K57" s="8">
        <v>8.5</v>
      </c>
      <c r="L57" s="12">
        <v>13.5</v>
      </c>
      <c r="M57" s="9"/>
      <c r="N57" s="12">
        <v>11</v>
      </c>
      <c r="O57" s="12">
        <v>4</v>
      </c>
      <c r="P57" s="9">
        <v>5</v>
      </c>
      <c r="Q57" s="15">
        <f t="shared" si="2"/>
        <v>20</v>
      </c>
      <c r="S57" s="14"/>
      <c r="U57" s="14">
        <v>77</v>
      </c>
    </row>
    <row r="58" spans="1:21">
      <c r="A58" t="s">
        <v>111</v>
      </c>
      <c r="B58" t="s">
        <v>112</v>
      </c>
      <c r="C58" s="8">
        <v>5</v>
      </c>
      <c r="D58" s="19">
        <v>10.5</v>
      </c>
      <c r="E58" s="9"/>
      <c r="F58" s="9">
        <f t="shared" si="0"/>
        <v>8</v>
      </c>
      <c r="G58" s="19">
        <v>5</v>
      </c>
      <c r="H58" s="20">
        <v>4</v>
      </c>
      <c r="I58" s="15">
        <f t="shared" si="1"/>
        <v>17</v>
      </c>
      <c r="J58" s="22">
        <v>31</v>
      </c>
      <c r="K58" s="8">
        <v>8</v>
      </c>
      <c r="L58" s="12">
        <v>8</v>
      </c>
      <c r="M58" s="9"/>
      <c r="N58" s="12">
        <v>8</v>
      </c>
      <c r="O58" s="12">
        <v>4</v>
      </c>
      <c r="P58" s="9">
        <v>4</v>
      </c>
      <c r="Q58" s="15">
        <f t="shared" si="2"/>
        <v>16</v>
      </c>
      <c r="S58" s="14"/>
      <c r="U58" s="14">
        <v>70</v>
      </c>
    </row>
    <row r="59" spans="1:21">
      <c r="S59" s="14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9"/>
  <sheetViews>
    <sheetView topLeftCell="A26" workbookViewId="0">
      <selection activeCell="P1" sqref="P1:P54"/>
    </sheetView>
  </sheetViews>
  <sheetFormatPr defaultRowHeight="15"/>
  <sheetData>
    <row r="1" spans="1:23">
      <c r="A1">
        <v>20</v>
      </c>
      <c r="G1">
        <f t="shared" ref="G1:G32" si="0">R1+S1</f>
        <v>36</v>
      </c>
      <c r="I1">
        <f>G1/12</f>
        <v>3</v>
      </c>
      <c r="J1">
        <f>ROUND(I1,0)</f>
        <v>3</v>
      </c>
      <c r="K1">
        <f t="shared" ref="K1:K32" si="1">(A1+P1)/2</f>
        <v>15</v>
      </c>
      <c r="M1">
        <f>K1+J1</f>
        <v>18</v>
      </c>
      <c r="P1" s="7">
        <f t="shared" ref="P1:P7" si="2">A1/2</f>
        <v>10</v>
      </c>
      <c r="Q1" s="1">
        <v>6.5</v>
      </c>
      <c r="R1">
        <v>19</v>
      </c>
      <c r="S1">
        <v>17</v>
      </c>
      <c r="U1">
        <f>(P1+Q1)/2</f>
        <v>8.25</v>
      </c>
      <c r="V1">
        <v>9</v>
      </c>
      <c r="W1">
        <v>3</v>
      </c>
    </row>
    <row r="2" spans="1:23">
      <c r="A2">
        <v>25</v>
      </c>
      <c r="G2">
        <f t="shared" si="0"/>
        <v>48</v>
      </c>
      <c r="I2">
        <f t="shared" ref="I2:I54" si="3">G2/12</f>
        <v>4</v>
      </c>
      <c r="J2">
        <f t="shared" ref="J2:J53" si="4">ROUND(I2,0)</f>
        <v>4</v>
      </c>
      <c r="K2">
        <f t="shared" si="1"/>
        <v>18.75</v>
      </c>
      <c r="M2">
        <f t="shared" ref="M2:M54" si="5">K2+J2</f>
        <v>22.75</v>
      </c>
      <c r="P2" s="7">
        <f t="shared" si="2"/>
        <v>12.5</v>
      </c>
      <c r="Q2" s="1">
        <v>11</v>
      </c>
      <c r="R2">
        <v>25</v>
      </c>
      <c r="S2">
        <v>23</v>
      </c>
      <c r="U2">
        <f t="shared" ref="U2:U54" si="6">(P2+Q2)/2</f>
        <v>11.75</v>
      </c>
      <c r="V2">
        <v>12</v>
      </c>
      <c r="W2">
        <v>4</v>
      </c>
    </row>
    <row r="3" spans="1:23">
      <c r="A3">
        <v>22</v>
      </c>
      <c r="G3">
        <f t="shared" si="0"/>
        <v>36</v>
      </c>
      <c r="I3">
        <f t="shared" si="3"/>
        <v>3</v>
      </c>
      <c r="J3">
        <f t="shared" si="4"/>
        <v>3</v>
      </c>
      <c r="K3">
        <f t="shared" si="1"/>
        <v>16.5</v>
      </c>
      <c r="M3">
        <f t="shared" si="5"/>
        <v>19.5</v>
      </c>
      <c r="P3" s="7">
        <f t="shared" si="2"/>
        <v>11</v>
      </c>
      <c r="Q3" s="1">
        <v>5.5</v>
      </c>
      <c r="R3">
        <v>15</v>
      </c>
      <c r="S3">
        <v>21</v>
      </c>
      <c r="U3">
        <f t="shared" si="6"/>
        <v>8.25</v>
      </c>
      <c r="V3">
        <v>9</v>
      </c>
      <c r="W3">
        <v>3</v>
      </c>
    </row>
    <row r="4" spans="1:23">
      <c r="A4">
        <v>15</v>
      </c>
      <c r="G4">
        <f t="shared" si="0"/>
        <v>41</v>
      </c>
      <c r="I4">
        <f t="shared" si="3"/>
        <v>3.4166666666666665</v>
      </c>
      <c r="J4">
        <v>4</v>
      </c>
      <c r="K4">
        <f t="shared" si="1"/>
        <v>11.25</v>
      </c>
      <c r="M4">
        <f t="shared" si="5"/>
        <v>15.25</v>
      </c>
      <c r="P4" s="7">
        <f t="shared" si="2"/>
        <v>7.5</v>
      </c>
      <c r="Q4" s="1">
        <v>8.5</v>
      </c>
      <c r="R4">
        <v>21</v>
      </c>
      <c r="S4">
        <v>20</v>
      </c>
      <c r="U4">
        <f t="shared" si="6"/>
        <v>8</v>
      </c>
      <c r="V4">
        <v>8</v>
      </c>
      <c r="W4">
        <v>4</v>
      </c>
    </row>
    <row r="5" spans="1:23">
      <c r="A5">
        <v>18</v>
      </c>
      <c r="G5">
        <f t="shared" si="0"/>
        <v>31</v>
      </c>
      <c r="I5">
        <f t="shared" si="3"/>
        <v>2.5833333333333335</v>
      </c>
      <c r="J5">
        <f t="shared" si="4"/>
        <v>3</v>
      </c>
      <c r="K5">
        <f t="shared" si="1"/>
        <v>13.5</v>
      </c>
      <c r="M5">
        <f t="shared" si="5"/>
        <v>16.5</v>
      </c>
      <c r="P5" s="7">
        <f t="shared" si="2"/>
        <v>9</v>
      </c>
      <c r="Q5" s="1">
        <v>5.5</v>
      </c>
      <c r="R5">
        <v>11</v>
      </c>
      <c r="S5">
        <v>20</v>
      </c>
      <c r="U5">
        <f t="shared" si="6"/>
        <v>7.25</v>
      </c>
      <c r="V5">
        <v>8</v>
      </c>
      <c r="W5">
        <v>3</v>
      </c>
    </row>
    <row r="6" spans="1:23">
      <c r="A6">
        <v>23</v>
      </c>
      <c r="G6">
        <f t="shared" si="0"/>
        <v>40</v>
      </c>
      <c r="I6">
        <f t="shared" si="3"/>
        <v>3.3333333333333335</v>
      </c>
      <c r="J6">
        <v>4</v>
      </c>
      <c r="K6">
        <f t="shared" si="1"/>
        <v>17.25</v>
      </c>
      <c r="M6">
        <f t="shared" si="5"/>
        <v>21.25</v>
      </c>
      <c r="P6" s="7">
        <f t="shared" si="2"/>
        <v>11.5</v>
      </c>
      <c r="Q6" s="1">
        <v>7.5</v>
      </c>
      <c r="R6">
        <v>22</v>
      </c>
      <c r="S6">
        <v>18</v>
      </c>
      <c r="U6">
        <f t="shared" si="6"/>
        <v>9.5</v>
      </c>
      <c r="V6">
        <v>10</v>
      </c>
      <c r="W6">
        <v>4</v>
      </c>
    </row>
    <row r="7" spans="1:23">
      <c r="A7">
        <v>29</v>
      </c>
      <c r="G7">
        <f t="shared" si="0"/>
        <v>48</v>
      </c>
      <c r="I7">
        <f t="shared" si="3"/>
        <v>4</v>
      </c>
      <c r="J7">
        <f t="shared" si="4"/>
        <v>4</v>
      </c>
      <c r="K7">
        <f t="shared" si="1"/>
        <v>21.75</v>
      </c>
      <c r="M7">
        <f t="shared" si="5"/>
        <v>25.75</v>
      </c>
      <c r="P7" s="7">
        <f t="shared" si="2"/>
        <v>14.5</v>
      </c>
      <c r="Q7" s="1">
        <v>10.5</v>
      </c>
      <c r="R7">
        <v>23</v>
      </c>
      <c r="S7">
        <v>25</v>
      </c>
      <c r="U7">
        <f t="shared" si="6"/>
        <v>12.5</v>
      </c>
      <c r="V7">
        <v>13</v>
      </c>
      <c r="W7">
        <v>4</v>
      </c>
    </row>
    <row r="8" spans="1:23">
      <c r="A8">
        <v>28.5</v>
      </c>
      <c r="G8">
        <f t="shared" si="0"/>
        <v>47</v>
      </c>
      <c r="I8">
        <f t="shared" si="3"/>
        <v>3.9166666666666665</v>
      </c>
      <c r="J8">
        <f t="shared" si="4"/>
        <v>4</v>
      </c>
      <c r="K8">
        <f t="shared" si="1"/>
        <v>21.5</v>
      </c>
      <c r="M8">
        <f t="shared" si="5"/>
        <v>25.5</v>
      </c>
      <c r="P8" s="7">
        <v>14.5</v>
      </c>
      <c r="Q8" s="1">
        <v>9</v>
      </c>
      <c r="R8">
        <v>22</v>
      </c>
      <c r="S8">
        <v>25</v>
      </c>
      <c r="U8">
        <f t="shared" si="6"/>
        <v>11.75</v>
      </c>
      <c r="V8">
        <v>12</v>
      </c>
      <c r="W8">
        <v>4</v>
      </c>
    </row>
    <row r="9" spans="1:23">
      <c r="A9">
        <v>25</v>
      </c>
      <c r="G9">
        <f t="shared" si="0"/>
        <v>44</v>
      </c>
      <c r="I9">
        <f t="shared" si="3"/>
        <v>3.6666666666666665</v>
      </c>
      <c r="J9">
        <f t="shared" si="4"/>
        <v>4</v>
      </c>
      <c r="K9">
        <f t="shared" si="1"/>
        <v>18.75</v>
      </c>
      <c r="M9">
        <f t="shared" si="5"/>
        <v>22.75</v>
      </c>
      <c r="P9" s="7">
        <f t="shared" ref="P9:P41" si="7">A9/2</f>
        <v>12.5</v>
      </c>
      <c r="Q9" s="1">
        <v>11</v>
      </c>
      <c r="R9">
        <v>25</v>
      </c>
      <c r="S9">
        <v>19</v>
      </c>
      <c r="U9">
        <f t="shared" si="6"/>
        <v>11.75</v>
      </c>
      <c r="V9">
        <v>12</v>
      </c>
      <c r="W9">
        <v>4</v>
      </c>
    </row>
    <row r="10" spans="1:23">
      <c r="A10">
        <v>29</v>
      </c>
      <c r="G10">
        <f t="shared" si="0"/>
        <v>56</v>
      </c>
      <c r="I10">
        <f t="shared" si="3"/>
        <v>4.666666666666667</v>
      </c>
      <c r="J10">
        <f t="shared" si="4"/>
        <v>5</v>
      </c>
      <c r="K10">
        <f t="shared" si="1"/>
        <v>21.75</v>
      </c>
      <c r="M10">
        <f t="shared" si="5"/>
        <v>26.75</v>
      </c>
      <c r="P10" s="7">
        <f t="shared" si="7"/>
        <v>14.5</v>
      </c>
      <c r="Q10" s="1">
        <v>14.5</v>
      </c>
      <c r="R10">
        <v>29</v>
      </c>
      <c r="S10">
        <v>27</v>
      </c>
      <c r="U10">
        <f t="shared" si="6"/>
        <v>14.5</v>
      </c>
      <c r="V10">
        <v>15</v>
      </c>
      <c r="W10">
        <v>5</v>
      </c>
    </row>
    <row r="11" spans="1:23">
      <c r="A11">
        <v>24</v>
      </c>
      <c r="G11">
        <f t="shared" si="0"/>
        <v>46</v>
      </c>
      <c r="I11">
        <f t="shared" si="3"/>
        <v>3.8333333333333335</v>
      </c>
      <c r="J11">
        <f t="shared" si="4"/>
        <v>4</v>
      </c>
      <c r="K11">
        <f t="shared" si="1"/>
        <v>18</v>
      </c>
      <c r="M11">
        <f t="shared" si="5"/>
        <v>22</v>
      </c>
      <c r="P11" s="7">
        <f t="shared" si="7"/>
        <v>12</v>
      </c>
      <c r="Q11" s="1">
        <v>7</v>
      </c>
      <c r="R11">
        <v>26</v>
      </c>
      <c r="S11">
        <v>20</v>
      </c>
      <c r="U11">
        <f t="shared" si="6"/>
        <v>9.5</v>
      </c>
      <c r="V11">
        <v>10</v>
      </c>
      <c r="W11">
        <v>4</v>
      </c>
    </row>
    <row r="12" spans="1:23">
      <c r="A12">
        <v>22</v>
      </c>
      <c r="G12">
        <f t="shared" si="0"/>
        <v>28</v>
      </c>
      <c r="I12">
        <f t="shared" si="3"/>
        <v>2.3333333333333335</v>
      </c>
      <c r="J12">
        <v>3</v>
      </c>
      <c r="K12">
        <f t="shared" si="1"/>
        <v>16.5</v>
      </c>
      <c r="M12">
        <f t="shared" si="5"/>
        <v>19.5</v>
      </c>
      <c r="P12" s="7">
        <f t="shared" si="7"/>
        <v>11</v>
      </c>
      <c r="Q12" s="1">
        <v>4</v>
      </c>
      <c r="R12">
        <v>12</v>
      </c>
      <c r="S12">
        <v>16</v>
      </c>
      <c r="U12">
        <f t="shared" si="6"/>
        <v>7.5</v>
      </c>
      <c r="V12">
        <v>8</v>
      </c>
      <c r="W12">
        <v>3</v>
      </c>
    </row>
    <row r="13" spans="1:23">
      <c r="A13">
        <v>15</v>
      </c>
      <c r="G13">
        <f t="shared" si="0"/>
        <v>38</v>
      </c>
      <c r="I13">
        <f t="shared" si="3"/>
        <v>3.1666666666666665</v>
      </c>
      <c r="J13">
        <v>4</v>
      </c>
      <c r="K13">
        <f t="shared" si="1"/>
        <v>11.25</v>
      </c>
      <c r="M13">
        <f t="shared" si="5"/>
        <v>15.25</v>
      </c>
      <c r="P13" s="7">
        <f t="shared" si="7"/>
        <v>7.5</v>
      </c>
      <c r="Q13" s="1">
        <v>6</v>
      </c>
      <c r="R13">
        <v>20</v>
      </c>
      <c r="S13">
        <v>18</v>
      </c>
      <c r="U13">
        <f t="shared" si="6"/>
        <v>6.75</v>
      </c>
      <c r="V13">
        <v>7</v>
      </c>
      <c r="W13">
        <v>4</v>
      </c>
    </row>
    <row r="14" spans="1:23">
      <c r="A14">
        <v>22</v>
      </c>
      <c r="G14">
        <f t="shared" si="0"/>
        <v>38</v>
      </c>
      <c r="I14">
        <f t="shared" si="3"/>
        <v>3.1666666666666665</v>
      </c>
      <c r="J14">
        <v>4</v>
      </c>
      <c r="K14">
        <f t="shared" si="1"/>
        <v>16.5</v>
      </c>
      <c r="M14">
        <f t="shared" si="5"/>
        <v>20.5</v>
      </c>
      <c r="P14" s="7">
        <f t="shared" si="7"/>
        <v>11</v>
      </c>
      <c r="Q14" s="1">
        <v>8</v>
      </c>
      <c r="R14">
        <v>21</v>
      </c>
      <c r="S14">
        <v>17</v>
      </c>
      <c r="U14">
        <f t="shared" si="6"/>
        <v>9.5</v>
      </c>
      <c r="V14">
        <v>10</v>
      </c>
      <c r="W14">
        <v>4</v>
      </c>
    </row>
    <row r="15" spans="1:23">
      <c r="A15">
        <v>20</v>
      </c>
      <c r="G15">
        <f t="shared" si="0"/>
        <v>47</v>
      </c>
      <c r="I15">
        <f t="shared" si="3"/>
        <v>3.9166666666666665</v>
      </c>
      <c r="J15">
        <f t="shared" si="4"/>
        <v>4</v>
      </c>
      <c r="K15">
        <f t="shared" si="1"/>
        <v>15</v>
      </c>
      <c r="M15">
        <f t="shared" si="5"/>
        <v>19</v>
      </c>
      <c r="P15" s="7">
        <f t="shared" si="7"/>
        <v>10</v>
      </c>
      <c r="Q15" s="1">
        <v>11</v>
      </c>
      <c r="R15">
        <v>24</v>
      </c>
      <c r="S15">
        <v>23</v>
      </c>
      <c r="U15">
        <f t="shared" si="6"/>
        <v>10.5</v>
      </c>
      <c r="V15">
        <v>11</v>
      </c>
      <c r="W15">
        <v>4</v>
      </c>
    </row>
    <row r="16" spans="1:23">
      <c r="A16">
        <v>26</v>
      </c>
      <c r="G16">
        <f t="shared" si="0"/>
        <v>57</v>
      </c>
      <c r="I16">
        <f t="shared" si="3"/>
        <v>4.75</v>
      </c>
      <c r="J16">
        <f t="shared" si="4"/>
        <v>5</v>
      </c>
      <c r="K16">
        <f t="shared" si="1"/>
        <v>19.5</v>
      </c>
      <c r="M16">
        <f t="shared" si="5"/>
        <v>24.5</v>
      </c>
      <c r="P16" s="7">
        <f t="shared" si="7"/>
        <v>13</v>
      </c>
      <c r="Q16" s="1">
        <v>14.5</v>
      </c>
      <c r="R16">
        <v>29</v>
      </c>
      <c r="S16">
        <v>28</v>
      </c>
      <c r="U16">
        <f t="shared" si="6"/>
        <v>13.75</v>
      </c>
      <c r="V16">
        <v>14</v>
      </c>
      <c r="W16">
        <v>5</v>
      </c>
    </row>
    <row r="17" spans="1:23">
      <c r="A17">
        <v>11</v>
      </c>
      <c r="G17">
        <f t="shared" si="0"/>
        <v>17</v>
      </c>
      <c r="I17">
        <f t="shared" si="3"/>
        <v>1.4166666666666667</v>
      </c>
      <c r="J17">
        <v>2</v>
      </c>
      <c r="K17">
        <f t="shared" si="1"/>
        <v>8.25</v>
      </c>
      <c r="M17">
        <f t="shared" si="5"/>
        <v>10.25</v>
      </c>
      <c r="P17" s="7">
        <f t="shared" si="7"/>
        <v>5.5</v>
      </c>
      <c r="Q17" s="1">
        <v>3.5</v>
      </c>
      <c r="R17">
        <v>12</v>
      </c>
      <c r="S17">
        <v>5</v>
      </c>
      <c r="U17">
        <f t="shared" si="6"/>
        <v>4.5</v>
      </c>
      <c r="V17">
        <v>5</v>
      </c>
      <c r="W17">
        <v>2</v>
      </c>
    </row>
    <row r="18" spans="1:23">
      <c r="A18">
        <v>12</v>
      </c>
      <c r="G18">
        <f t="shared" si="0"/>
        <v>20</v>
      </c>
      <c r="I18">
        <f t="shared" si="3"/>
        <v>1.6666666666666667</v>
      </c>
      <c r="J18">
        <f t="shared" si="4"/>
        <v>2</v>
      </c>
      <c r="K18">
        <f t="shared" si="1"/>
        <v>9</v>
      </c>
      <c r="M18">
        <f t="shared" si="5"/>
        <v>11</v>
      </c>
      <c r="P18" s="7">
        <f t="shared" si="7"/>
        <v>6</v>
      </c>
      <c r="Q18" s="1">
        <v>3.5</v>
      </c>
      <c r="R18">
        <v>13</v>
      </c>
      <c r="S18">
        <v>7</v>
      </c>
      <c r="U18">
        <f t="shared" si="6"/>
        <v>4.75</v>
      </c>
      <c r="V18">
        <v>5</v>
      </c>
      <c r="W18">
        <v>2</v>
      </c>
    </row>
    <row r="19" spans="1:23">
      <c r="A19">
        <v>21</v>
      </c>
      <c r="G19">
        <f t="shared" si="0"/>
        <v>49</v>
      </c>
      <c r="I19">
        <f t="shared" si="3"/>
        <v>4.083333333333333</v>
      </c>
      <c r="J19">
        <v>5</v>
      </c>
      <c r="K19">
        <f t="shared" si="1"/>
        <v>15.75</v>
      </c>
      <c r="M19">
        <f t="shared" si="5"/>
        <v>20.75</v>
      </c>
      <c r="P19" s="7">
        <f t="shared" si="7"/>
        <v>10.5</v>
      </c>
      <c r="Q19" s="1">
        <v>9</v>
      </c>
      <c r="R19">
        <v>26</v>
      </c>
      <c r="S19">
        <v>23</v>
      </c>
      <c r="U19">
        <f t="shared" si="6"/>
        <v>9.75</v>
      </c>
      <c r="V19">
        <v>10</v>
      </c>
      <c r="W19">
        <v>5</v>
      </c>
    </row>
    <row r="20" spans="1:23">
      <c r="A20">
        <v>20</v>
      </c>
      <c r="G20">
        <f t="shared" si="0"/>
        <v>41</v>
      </c>
      <c r="I20">
        <f t="shared" si="3"/>
        <v>3.4166666666666665</v>
      </c>
      <c r="J20">
        <v>4</v>
      </c>
      <c r="K20">
        <f t="shared" si="1"/>
        <v>15</v>
      </c>
      <c r="M20">
        <f t="shared" si="5"/>
        <v>19</v>
      </c>
      <c r="P20" s="7">
        <f t="shared" si="7"/>
        <v>10</v>
      </c>
      <c r="Q20" s="1">
        <v>9.5</v>
      </c>
      <c r="R20">
        <v>18</v>
      </c>
      <c r="S20">
        <v>23</v>
      </c>
      <c r="U20">
        <f t="shared" si="6"/>
        <v>9.75</v>
      </c>
      <c r="V20">
        <v>10</v>
      </c>
      <c r="W20">
        <v>4</v>
      </c>
    </row>
    <row r="21" spans="1:23">
      <c r="A21">
        <v>15</v>
      </c>
      <c r="G21">
        <f t="shared" si="0"/>
        <v>34</v>
      </c>
      <c r="I21">
        <f t="shared" si="3"/>
        <v>2.8333333333333335</v>
      </c>
      <c r="J21">
        <f t="shared" si="4"/>
        <v>3</v>
      </c>
      <c r="K21">
        <f t="shared" si="1"/>
        <v>11.25</v>
      </c>
      <c r="M21">
        <f t="shared" si="5"/>
        <v>14.25</v>
      </c>
      <c r="P21" s="7">
        <f t="shared" si="7"/>
        <v>7.5</v>
      </c>
      <c r="Q21" s="1">
        <v>5</v>
      </c>
      <c r="R21">
        <v>19</v>
      </c>
      <c r="S21">
        <v>15</v>
      </c>
      <c r="U21">
        <f t="shared" si="6"/>
        <v>6.25</v>
      </c>
      <c r="V21">
        <v>7</v>
      </c>
      <c r="W21">
        <v>3</v>
      </c>
    </row>
    <row r="22" spans="1:23">
      <c r="A22">
        <v>20</v>
      </c>
      <c r="G22">
        <f t="shared" si="0"/>
        <v>43</v>
      </c>
      <c r="I22">
        <f t="shared" si="3"/>
        <v>3.5833333333333335</v>
      </c>
      <c r="J22">
        <f t="shared" si="4"/>
        <v>4</v>
      </c>
      <c r="K22">
        <f t="shared" si="1"/>
        <v>15</v>
      </c>
      <c r="M22">
        <f t="shared" si="5"/>
        <v>19</v>
      </c>
      <c r="P22" s="7">
        <f t="shared" si="7"/>
        <v>10</v>
      </c>
      <c r="Q22" s="1">
        <v>9</v>
      </c>
      <c r="R22">
        <v>22</v>
      </c>
      <c r="S22">
        <v>21</v>
      </c>
      <c r="U22">
        <f t="shared" si="6"/>
        <v>9.5</v>
      </c>
      <c r="V22">
        <v>10</v>
      </c>
      <c r="W22">
        <v>4</v>
      </c>
    </row>
    <row r="23" spans="1:23">
      <c r="A23">
        <v>22</v>
      </c>
      <c r="G23">
        <f t="shared" si="0"/>
        <v>37</v>
      </c>
      <c r="I23">
        <f t="shared" si="3"/>
        <v>3.0833333333333335</v>
      </c>
      <c r="J23">
        <v>4</v>
      </c>
      <c r="K23">
        <f t="shared" si="1"/>
        <v>16.5</v>
      </c>
      <c r="M23">
        <f t="shared" si="5"/>
        <v>20.5</v>
      </c>
      <c r="P23" s="7">
        <f t="shared" si="7"/>
        <v>11</v>
      </c>
      <c r="Q23" s="1">
        <v>9.5</v>
      </c>
      <c r="R23">
        <v>24</v>
      </c>
      <c r="S23">
        <v>13</v>
      </c>
      <c r="U23">
        <f t="shared" si="6"/>
        <v>10.25</v>
      </c>
      <c r="V23">
        <v>11</v>
      </c>
      <c r="W23">
        <v>4</v>
      </c>
    </row>
    <row r="24" spans="1:23">
      <c r="A24">
        <v>20</v>
      </c>
      <c r="G24">
        <f t="shared" si="0"/>
        <v>34</v>
      </c>
      <c r="I24">
        <f t="shared" si="3"/>
        <v>2.8333333333333335</v>
      </c>
      <c r="J24">
        <f t="shared" si="4"/>
        <v>3</v>
      </c>
      <c r="K24">
        <f t="shared" si="1"/>
        <v>15</v>
      </c>
      <c r="M24">
        <f t="shared" si="5"/>
        <v>18</v>
      </c>
      <c r="P24" s="7">
        <f t="shared" si="7"/>
        <v>10</v>
      </c>
      <c r="Q24" s="1">
        <v>7</v>
      </c>
      <c r="R24">
        <v>19</v>
      </c>
      <c r="S24">
        <v>15</v>
      </c>
      <c r="U24">
        <f t="shared" si="6"/>
        <v>8.5</v>
      </c>
      <c r="V24">
        <v>9</v>
      </c>
      <c r="W24">
        <v>3</v>
      </c>
    </row>
    <row r="25" spans="1:23">
      <c r="A25">
        <v>18</v>
      </c>
      <c r="G25">
        <f t="shared" si="0"/>
        <v>37</v>
      </c>
      <c r="I25">
        <f t="shared" si="3"/>
        <v>3.0833333333333335</v>
      </c>
      <c r="J25">
        <v>4</v>
      </c>
      <c r="K25">
        <f t="shared" si="1"/>
        <v>13.5</v>
      </c>
      <c r="M25">
        <f t="shared" si="5"/>
        <v>17.5</v>
      </c>
      <c r="P25" s="7">
        <f t="shared" si="7"/>
        <v>9</v>
      </c>
      <c r="Q25" s="1">
        <v>5.5</v>
      </c>
      <c r="R25">
        <v>20</v>
      </c>
      <c r="S25">
        <v>17</v>
      </c>
      <c r="U25">
        <f t="shared" si="6"/>
        <v>7.25</v>
      </c>
      <c r="V25">
        <v>8</v>
      </c>
      <c r="W25">
        <v>4</v>
      </c>
    </row>
    <row r="26" spans="1:23">
      <c r="A26">
        <v>13</v>
      </c>
      <c r="G26">
        <f t="shared" si="0"/>
        <v>28</v>
      </c>
      <c r="I26">
        <f t="shared" si="3"/>
        <v>2.3333333333333335</v>
      </c>
      <c r="J26">
        <v>3</v>
      </c>
      <c r="K26">
        <f t="shared" si="1"/>
        <v>9.75</v>
      </c>
      <c r="M26">
        <f t="shared" si="5"/>
        <v>12.75</v>
      </c>
      <c r="P26" s="7">
        <f t="shared" si="7"/>
        <v>6.5</v>
      </c>
      <c r="Q26" s="1">
        <v>5</v>
      </c>
      <c r="R26">
        <v>16</v>
      </c>
      <c r="S26">
        <v>12</v>
      </c>
      <c r="U26">
        <f t="shared" si="6"/>
        <v>5.75</v>
      </c>
      <c r="V26">
        <v>6</v>
      </c>
      <c r="W26">
        <v>3</v>
      </c>
    </row>
    <row r="27" spans="1:23">
      <c r="A27">
        <v>19</v>
      </c>
      <c r="G27">
        <f t="shared" si="0"/>
        <v>42</v>
      </c>
      <c r="I27">
        <f t="shared" si="3"/>
        <v>3.5</v>
      </c>
      <c r="J27">
        <f t="shared" si="4"/>
        <v>4</v>
      </c>
      <c r="K27">
        <f t="shared" si="1"/>
        <v>14.25</v>
      </c>
      <c r="M27">
        <f t="shared" si="5"/>
        <v>18.25</v>
      </c>
      <c r="P27" s="7">
        <f t="shared" si="7"/>
        <v>9.5</v>
      </c>
      <c r="Q27" s="1">
        <v>5.5</v>
      </c>
      <c r="R27">
        <v>21</v>
      </c>
      <c r="S27">
        <v>21</v>
      </c>
      <c r="U27">
        <f t="shared" si="6"/>
        <v>7.5</v>
      </c>
      <c r="V27">
        <v>8</v>
      </c>
      <c r="W27">
        <v>4</v>
      </c>
    </row>
    <row r="28" spans="1:23">
      <c r="A28">
        <v>20</v>
      </c>
      <c r="G28">
        <f t="shared" si="0"/>
        <v>43</v>
      </c>
      <c r="I28">
        <f t="shared" si="3"/>
        <v>3.5833333333333335</v>
      </c>
      <c r="J28">
        <f t="shared" si="4"/>
        <v>4</v>
      </c>
      <c r="K28">
        <f t="shared" si="1"/>
        <v>15</v>
      </c>
      <c r="M28">
        <f t="shared" si="5"/>
        <v>19</v>
      </c>
      <c r="P28" s="7">
        <f t="shared" si="7"/>
        <v>10</v>
      </c>
      <c r="Q28" s="1">
        <v>8</v>
      </c>
      <c r="R28">
        <v>20</v>
      </c>
      <c r="S28">
        <v>23</v>
      </c>
      <c r="U28">
        <f t="shared" si="6"/>
        <v>9</v>
      </c>
      <c r="V28">
        <v>9</v>
      </c>
      <c r="W28">
        <v>4</v>
      </c>
    </row>
    <row r="29" spans="1:23">
      <c r="A29">
        <v>25</v>
      </c>
      <c r="G29">
        <f t="shared" si="0"/>
        <v>43</v>
      </c>
      <c r="I29">
        <f t="shared" si="3"/>
        <v>3.5833333333333335</v>
      </c>
      <c r="J29">
        <f t="shared" si="4"/>
        <v>4</v>
      </c>
      <c r="K29">
        <f t="shared" si="1"/>
        <v>18.75</v>
      </c>
      <c r="M29">
        <f t="shared" si="5"/>
        <v>22.75</v>
      </c>
      <c r="P29" s="7">
        <f t="shared" si="7"/>
        <v>12.5</v>
      </c>
      <c r="Q29" s="1">
        <v>12.5</v>
      </c>
      <c r="R29">
        <v>25</v>
      </c>
      <c r="S29">
        <v>18</v>
      </c>
      <c r="U29">
        <f t="shared" si="6"/>
        <v>12.5</v>
      </c>
      <c r="V29">
        <v>13</v>
      </c>
      <c r="W29">
        <v>4</v>
      </c>
    </row>
    <row r="30" spans="1:23">
      <c r="A30">
        <v>5</v>
      </c>
      <c r="G30">
        <f t="shared" si="0"/>
        <v>19</v>
      </c>
      <c r="I30">
        <f t="shared" si="3"/>
        <v>1.5833333333333333</v>
      </c>
      <c r="J30">
        <f t="shared" si="4"/>
        <v>2</v>
      </c>
      <c r="K30">
        <f t="shared" si="1"/>
        <v>3.75</v>
      </c>
      <c r="M30">
        <f t="shared" si="5"/>
        <v>5.75</v>
      </c>
      <c r="P30" s="7">
        <f t="shared" si="7"/>
        <v>2.5</v>
      </c>
      <c r="Q30" s="1">
        <v>3.5</v>
      </c>
      <c r="R30">
        <v>14</v>
      </c>
      <c r="S30">
        <v>5</v>
      </c>
      <c r="U30">
        <f t="shared" si="6"/>
        <v>3</v>
      </c>
      <c r="V30">
        <v>3</v>
      </c>
      <c r="W30">
        <v>2</v>
      </c>
    </row>
    <row r="31" spans="1:23">
      <c r="A31">
        <v>16</v>
      </c>
      <c r="G31">
        <f t="shared" si="0"/>
        <v>21</v>
      </c>
      <c r="I31">
        <f t="shared" si="3"/>
        <v>1.75</v>
      </c>
      <c r="J31">
        <f t="shared" si="4"/>
        <v>2</v>
      </c>
      <c r="K31">
        <f t="shared" si="1"/>
        <v>12</v>
      </c>
      <c r="M31">
        <f t="shared" si="5"/>
        <v>14</v>
      </c>
      <c r="P31" s="7">
        <f t="shared" si="7"/>
        <v>8</v>
      </c>
      <c r="Q31" s="1">
        <v>6.5</v>
      </c>
      <c r="R31">
        <v>11</v>
      </c>
      <c r="S31">
        <v>10</v>
      </c>
      <c r="U31">
        <f t="shared" si="6"/>
        <v>7.25</v>
      </c>
      <c r="V31">
        <v>8</v>
      </c>
      <c r="W31">
        <v>2</v>
      </c>
    </row>
    <row r="32" spans="1:23">
      <c r="A32">
        <v>12</v>
      </c>
      <c r="G32">
        <f t="shared" si="0"/>
        <v>24</v>
      </c>
      <c r="I32">
        <f t="shared" si="3"/>
        <v>2</v>
      </c>
      <c r="J32">
        <f t="shared" si="4"/>
        <v>2</v>
      </c>
      <c r="K32">
        <f t="shared" si="1"/>
        <v>9</v>
      </c>
      <c r="M32">
        <f t="shared" si="5"/>
        <v>11</v>
      </c>
      <c r="P32" s="7">
        <f t="shared" si="7"/>
        <v>6</v>
      </c>
      <c r="Q32" s="1">
        <v>6</v>
      </c>
      <c r="R32">
        <v>13</v>
      </c>
      <c r="S32">
        <v>11</v>
      </c>
      <c r="U32">
        <f t="shared" si="6"/>
        <v>6</v>
      </c>
      <c r="V32">
        <v>6</v>
      </c>
      <c r="W32">
        <v>2</v>
      </c>
    </row>
    <row r="33" spans="1:23">
      <c r="A33">
        <v>18</v>
      </c>
      <c r="G33">
        <f t="shared" ref="G33:G54" si="8">R33+S33</f>
        <v>24</v>
      </c>
      <c r="I33">
        <f t="shared" si="3"/>
        <v>2</v>
      </c>
      <c r="J33">
        <f t="shared" si="4"/>
        <v>2</v>
      </c>
      <c r="K33">
        <f t="shared" ref="K33:K54" si="9">(A33+P33)/2</f>
        <v>13.5</v>
      </c>
      <c r="M33">
        <f t="shared" si="5"/>
        <v>15.5</v>
      </c>
      <c r="P33" s="7">
        <f t="shared" si="7"/>
        <v>9</v>
      </c>
      <c r="Q33" s="1">
        <v>9.5</v>
      </c>
      <c r="R33">
        <v>14</v>
      </c>
      <c r="S33">
        <v>10</v>
      </c>
      <c r="U33">
        <f t="shared" si="6"/>
        <v>9.25</v>
      </c>
      <c r="V33">
        <v>10</v>
      </c>
      <c r="W33">
        <v>2</v>
      </c>
    </row>
    <row r="34" spans="1:23">
      <c r="A34">
        <v>22</v>
      </c>
      <c r="G34">
        <f t="shared" si="8"/>
        <v>34</v>
      </c>
      <c r="I34">
        <f t="shared" si="3"/>
        <v>2.8333333333333335</v>
      </c>
      <c r="J34">
        <f t="shared" si="4"/>
        <v>3</v>
      </c>
      <c r="K34">
        <f t="shared" si="9"/>
        <v>16.5</v>
      </c>
      <c r="M34">
        <f t="shared" si="5"/>
        <v>19.5</v>
      </c>
      <c r="P34" s="7">
        <f t="shared" si="7"/>
        <v>11</v>
      </c>
      <c r="Q34" s="1">
        <v>11.5</v>
      </c>
      <c r="R34">
        <v>19</v>
      </c>
      <c r="S34">
        <v>15</v>
      </c>
      <c r="U34">
        <f t="shared" si="6"/>
        <v>11.25</v>
      </c>
      <c r="V34">
        <v>12</v>
      </c>
      <c r="W34">
        <v>3</v>
      </c>
    </row>
    <row r="35" spans="1:23">
      <c r="A35">
        <v>18</v>
      </c>
      <c r="G35">
        <f t="shared" si="8"/>
        <v>28</v>
      </c>
      <c r="I35">
        <f t="shared" si="3"/>
        <v>2.3333333333333335</v>
      </c>
      <c r="J35">
        <v>3</v>
      </c>
      <c r="K35">
        <f t="shared" si="9"/>
        <v>13.5</v>
      </c>
      <c r="M35">
        <f t="shared" si="5"/>
        <v>16.5</v>
      </c>
      <c r="P35" s="7">
        <f t="shared" si="7"/>
        <v>9</v>
      </c>
      <c r="Q35" s="1">
        <v>10.5</v>
      </c>
      <c r="R35">
        <v>14</v>
      </c>
      <c r="S35">
        <v>14</v>
      </c>
      <c r="U35">
        <f t="shared" si="6"/>
        <v>9.75</v>
      </c>
      <c r="V35">
        <v>10</v>
      </c>
      <c r="W35">
        <v>3</v>
      </c>
    </row>
    <row r="36" spans="1:23">
      <c r="A36">
        <v>18</v>
      </c>
      <c r="G36">
        <f t="shared" si="8"/>
        <v>36</v>
      </c>
      <c r="I36">
        <f t="shared" si="3"/>
        <v>3</v>
      </c>
      <c r="J36">
        <f t="shared" si="4"/>
        <v>3</v>
      </c>
      <c r="K36">
        <f t="shared" si="9"/>
        <v>13.5</v>
      </c>
      <c r="M36">
        <f t="shared" si="5"/>
        <v>16.5</v>
      </c>
      <c r="P36" s="7">
        <f t="shared" si="7"/>
        <v>9</v>
      </c>
      <c r="Q36" s="1">
        <v>7</v>
      </c>
      <c r="R36">
        <v>19</v>
      </c>
      <c r="S36">
        <v>17</v>
      </c>
      <c r="U36">
        <f t="shared" si="6"/>
        <v>8</v>
      </c>
      <c r="V36">
        <v>8</v>
      </c>
      <c r="W36">
        <v>3</v>
      </c>
    </row>
    <row r="37" spans="1:23">
      <c r="A37">
        <v>27.5</v>
      </c>
      <c r="G37">
        <f t="shared" si="8"/>
        <v>58</v>
      </c>
      <c r="I37">
        <f t="shared" si="3"/>
        <v>4.833333333333333</v>
      </c>
      <c r="J37">
        <f t="shared" si="4"/>
        <v>5</v>
      </c>
      <c r="K37">
        <f t="shared" si="9"/>
        <v>20.625</v>
      </c>
      <c r="M37">
        <f t="shared" si="5"/>
        <v>25.625</v>
      </c>
      <c r="P37" s="7">
        <f t="shared" si="7"/>
        <v>13.75</v>
      </c>
      <c r="Q37" s="1">
        <v>15</v>
      </c>
      <c r="R37">
        <v>29</v>
      </c>
      <c r="S37">
        <v>29</v>
      </c>
      <c r="U37">
        <f t="shared" si="6"/>
        <v>14.375</v>
      </c>
      <c r="V37">
        <v>15</v>
      </c>
      <c r="W37">
        <v>5</v>
      </c>
    </row>
    <row r="38" spans="1:23">
      <c r="A38">
        <v>20</v>
      </c>
      <c r="G38">
        <f t="shared" si="8"/>
        <v>41</v>
      </c>
      <c r="I38">
        <f t="shared" si="3"/>
        <v>3.4166666666666665</v>
      </c>
      <c r="J38">
        <v>4</v>
      </c>
      <c r="K38">
        <f t="shared" si="9"/>
        <v>15</v>
      </c>
      <c r="M38">
        <f t="shared" si="5"/>
        <v>19</v>
      </c>
      <c r="P38" s="7">
        <f t="shared" si="7"/>
        <v>10</v>
      </c>
      <c r="Q38" s="1">
        <v>9.5</v>
      </c>
      <c r="R38">
        <v>21</v>
      </c>
      <c r="S38">
        <v>20</v>
      </c>
      <c r="U38">
        <f t="shared" si="6"/>
        <v>9.75</v>
      </c>
      <c r="V38">
        <v>10</v>
      </c>
      <c r="W38">
        <v>4</v>
      </c>
    </row>
    <row r="39" spans="1:23">
      <c r="A39">
        <v>19</v>
      </c>
      <c r="G39">
        <f t="shared" si="8"/>
        <v>39</v>
      </c>
      <c r="I39">
        <f t="shared" si="3"/>
        <v>3.25</v>
      </c>
      <c r="J39">
        <v>4</v>
      </c>
      <c r="K39">
        <f t="shared" si="9"/>
        <v>14.25</v>
      </c>
      <c r="M39">
        <f t="shared" si="5"/>
        <v>18.25</v>
      </c>
      <c r="P39" s="7">
        <f t="shared" si="7"/>
        <v>9.5</v>
      </c>
      <c r="Q39" s="1">
        <v>8.5</v>
      </c>
      <c r="R39">
        <v>18</v>
      </c>
      <c r="S39">
        <v>21</v>
      </c>
      <c r="U39">
        <f t="shared" si="6"/>
        <v>9</v>
      </c>
      <c r="V39">
        <v>9</v>
      </c>
      <c r="W39">
        <v>4</v>
      </c>
    </row>
    <row r="40" spans="1:23">
      <c r="A40">
        <v>15</v>
      </c>
      <c r="G40">
        <f t="shared" si="8"/>
        <v>17</v>
      </c>
      <c r="I40">
        <f t="shared" si="3"/>
        <v>1.4166666666666667</v>
      </c>
      <c r="J40">
        <v>2</v>
      </c>
      <c r="K40">
        <f t="shared" si="9"/>
        <v>11.25</v>
      </c>
      <c r="M40">
        <f t="shared" si="5"/>
        <v>13.25</v>
      </c>
      <c r="P40" s="7">
        <f t="shared" si="7"/>
        <v>7.5</v>
      </c>
      <c r="Q40" s="1">
        <v>5</v>
      </c>
      <c r="R40">
        <v>9</v>
      </c>
      <c r="S40">
        <v>8</v>
      </c>
      <c r="U40">
        <f t="shared" si="6"/>
        <v>6.25</v>
      </c>
      <c r="V40">
        <v>7</v>
      </c>
      <c r="W40">
        <v>2</v>
      </c>
    </row>
    <row r="41" spans="1:23">
      <c r="A41" s="6" t="s">
        <v>132</v>
      </c>
      <c r="G41">
        <f t="shared" si="8"/>
        <v>0</v>
      </c>
      <c r="I41">
        <f t="shared" si="3"/>
        <v>0</v>
      </c>
      <c r="J41">
        <f t="shared" si="4"/>
        <v>0</v>
      </c>
      <c r="K41" t="e">
        <f t="shared" si="9"/>
        <v>#VALUE!</v>
      </c>
      <c r="M41" t="e">
        <f t="shared" si="5"/>
        <v>#VALUE!</v>
      </c>
      <c r="P41" s="7" t="e">
        <f t="shared" si="7"/>
        <v>#VALUE!</v>
      </c>
      <c r="Q41" s="6" t="s">
        <v>132</v>
      </c>
      <c r="U41" t="e">
        <f t="shared" si="6"/>
        <v>#VALUE!</v>
      </c>
      <c r="W41">
        <v>0</v>
      </c>
    </row>
    <row r="42" spans="1:23">
      <c r="A42">
        <v>28.5</v>
      </c>
      <c r="G42">
        <f t="shared" si="8"/>
        <v>44</v>
      </c>
      <c r="I42">
        <f t="shared" si="3"/>
        <v>3.6666666666666665</v>
      </c>
      <c r="J42">
        <f t="shared" si="4"/>
        <v>4</v>
      </c>
      <c r="K42">
        <f t="shared" si="9"/>
        <v>21.5</v>
      </c>
      <c r="M42">
        <f t="shared" si="5"/>
        <v>25.5</v>
      </c>
      <c r="P42" s="7">
        <v>14.5</v>
      </c>
      <c r="Q42" s="1">
        <v>10.5</v>
      </c>
      <c r="R42">
        <v>21</v>
      </c>
      <c r="S42">
        <v>23</v>
      </c>
      <c r="U42">
        <f t="shared" si="6"/>
        <v>12.5</v>
      </c>
      <c r="V42">
        <v>13</v>
      </c>
      <c r="W42">
        <v>4</v>
      </c>
    </row>
    <row r="43" spans="1:23">
      <c r="A43">
        <v>16</v>
      </c>
      <c r="G43">
        <f t="shared" si="8"/>
        <v>31</v>
      </c>
      <c r="I43">
        <f t="shared" si="3"/>
        <v>2.5833333333333335</v>
      </c>
      <c r="J43">
        <f t="shared" si="4"/>
        <v>3</v>
      </c>
      <c r="K43">
        <f t="shared" si="9"/>
        <v>12</v>
      </c>
      <c r="M43">
        <f t="shared" si="5"/>
        <v>15</v>
      </c>
      <c r="P43" s="7">
        <f>A43/2</f>
        <v>8</v>
      </c>
      <c r="Q43" s="1">
        <v>8.5</v>
      </c>
      <c r="R43">
        <v>14</v>
      </c>
      <c r="S43">
        <v>17</v>
      </c>
      <c r="U43">
        <f t="shared" si="6"/>
        <v>8.25</v>
      </c>
      <c r="V43">
        <v>9</v>
      </c>
      <c r="W43">
        <v>3</v>
      </c>
    </row>
    <row r="44" spans="1:23">
      <c r="A44">
        <v>26.5</v>
      </c>
      <c r="G44">
        <f t="shared" si="8"/>
        <v>50</v>
      </c>
      <c r="I44">
        <f t="shared" si="3"/>
        <v>4.166666666666667</v>
      </c>
      <c r="J44">
        <v>5</v>
      </c>
      <c r="K44">
        <f t="shared" si="9"/>
        <v>20</v>
      </c>
      <c r="M44">
        <f t="shared" si="5"/>
        <v>25</v>
      </c>
      <c r="P44" s="7">
        <v>13.5</v>
      </c>
      <c r="Q44" s="1">
        <v>10.5</v>
      </c>
      <c r="R44">
        <v>26</v>
      </c>
      <c r="S44">
        <v>24</v>
      </c>
      <c r="U44">
        <f t="shared" si="6"/>
        <v>12</v>
      </c>
      <c r="V44">
        <v>12</v>
      </c>
      <c r="W44">
        <v>5</v>
      </c>
    </row>
    <row r="45" spans="1:23">
      <c r="G45">
        <f t="shared" si="8"/>
        <v>48</v>
      </c>
      <c r="I45">
        <f t="shared" si="3"/>
        <v>4</v>
      </c>
      <c r="J45">
        <f t="shared" si="4"/>
        <v>4</v>
      </c>
      <c r="K45">
        <f t="shared" si="9"/>
        <v>0</v>
      </c>
      <c r="M45">
        <f t="shared" si="5"/>
        <v>4</v>
      </c>
      <c r="P45" s="7">
        <f t="shared" ref="P45:P54" si="10">A45/2</f>
        <v>0</v>
      </c>
      <c r="Q45" s="1">
        <v>14.5</v>
      </c>
      <c r="R45">
        <v>27</v>
      </c>
      <c r="S45">
        <v>21</v>
      </c>
      <c r="U45">
        <f t="shared" si="6"/>
        <v>7.25</v>
      </c>
      <c r="V45">
        <v>8</v>
      </c>
      <c r="W45">
        <v>4</v>
      </c>
    </row>
    <row r="46" spans="1:23">
      <c r="A46">
        <v>26</v>
      </c>
      <c r="G46">
        <f t="shared" si="8"/>
        <v>48</v>
      </c>
      <c r="I46">
        <f t="shared" si="3"/>
        <v>4</v>
      </c>
      <c r="J46">
        <f t="shared" si="4"/>
        <v>4</v>
      </c>
      <c r="K46">
        <f t="shared" si="9"/>
        <v>19.5</v>
      </c>
      <c r="M46">
        <f t="shared" si="5"/>
        <v>23.5</v>
      </c>
      <c r="P46" s="7">
        <f t="shared" si="10"/>
        <v>13</v>
      </c>
      <c r="Q46" s="1">
        <v>9</v>
      </c>
      <c r="R46">
        <v>25</v>
      </c>
      <c r="S46">
        <v>23</v>
      </c>
      <c r="U46">
        <f t="shared" si="6"/>
        <v>11</v>
      </c>
      <c r="V46">
        <v>11</v>
      </c>
      <c r="W46">
        <v>4</v>
      </c>
    </row>
    <row r="47" spans="1:23">
      <c r="A47">
        <v>19</v>
      </c>
      <c r="G47">
        <f t="shared" si="8"/>
        <v>40</v>
      </c>
      <c r="I47">
        <f t="shared" si="3"/>
        <v>3.3333333333333335</v>
      </c>
      <c r="J47">
        <v>4</v>
      </c>
      <c r="K47">
        <f t="shared" si="9"/>
        <v>14.25</v>
      </c>
      <c r="M47">
        <f t="shared" si="5"/>
        <v>18.25</v>
      </c>
      <c r="P47" s="7">
        <f t="shared" si="10"/>
        <v>9.5</v>
      </c>
      <c r="Q47" s="1">
        <v>9.5</v>
      </c>
      <c r="R47">
        <v>21</v>
      </c>
      <c r="S47">
        <v>19</v>
      </c>
      <c r="U47">
        <f t="shared" si="6"/>
        <v>9.5</v>
      </c>
      <c r="V47">
        <v>10</v>
      </c>
      <c r="W47">
        <v>4</v>
      </c>
    </row>
    <row r="48" spans="1:23">
      <c r="A48">
        <v>25.5</v>
      </c>
      <c r="G48">
        <f t="shared" si="8"/>
        <v>43</v>
      </c>
      <c r="I48">
        <f t="shared" si="3"/>
        <v>3.5833333333333335</v>
      </c>
      <c r="J48">
        <f t="shared" si="4"/>
        <v>4</v>
      </c>
      <c r="K48">
        <f t="shared" si="9"/>
        <v>19.125</v>
      </c>
      <c r="M48">
        <f t="shared" si="5"/>
        <v>23.125</v>
      </c>
      <c r="P48" s="7">
        <f t="shared" si="10"/>
        <v>12.75</v>
      </c>
      <c r="Q48" s="1">
        <v>8.5</v>
      </c>
      <c r="R48">
        <v>24</v>
      </c>
      <c r="S48">
        <v>19</v>
      </c>
      <c r="U48">
        <f t="shared" si="6"/>
        <v>10.625</v>
      </c>
      <c r="V48">
        <v>11</v>
      </c>
      <c r="W48">
        <v>4</v>
      </c>
    </row>
    <row r="49" spans="1:23">
      <c r="A49">
        <v>27</v>
      </c>
      <c r="G49">
        <f t="shared" si="8"/>
        <v>54</v>
      </c>
      <c r="I49">
        <f t="shared" si="3"/>
        <v>4.5</v>
      </c>
      <c r="J49">
        <f t="shared" si="4"/>
        <v>5</v>
      </c>
      <c r="K49">
        <f t="shared" si="9"/>
        <v>20.25</v>
      </c>
      <c r="M49">
        <f t="shared" si="5"/>
        <v>25.25</v>
      </c>
      <c r="P49" s="7">
        <f t="shared" si="10"/>
        <v>13.5</v>
      </c>
      <c r="Q49" s="1">
        <v>12.5</v>
      </c>
      <c r="R49">
        <v>28</v>
      </c>
      <c r="S49">
        <v>26</v>
      </c>
      <c r="U49">
        <f t="shared" si="6"/>
        <v>13</v>
      </c>
      <c r="V49">
        <v>13</v>
      </c>
      <c r="W49">
        <v>5</v>
      </c>
    </row>
    <row r="50" spans="1:23">
      <c r="A50">
        <v>19</v>
      </c>
      <c r="G50">
        <f t="shared" si="8"/>
        <v>48</v>
      </c>
      <c r="I50">
        <f t="shared" si="3"/>
        <v>4</v>
      </c>
      <c r="J50">
        <f t="shared" si="4"/>
        <v>4</v>
      </c>
      <c r="K50">
        <f t="shared" si="9"/>
        <v>14.25</v>
      </c>
      <c r="M50">
        <f t="shared" si="5"/>
        <v>18.25</v>
      </c>
      <c r="P50" s="7">
        <f t="shared" si="10"/>
        <v>9.5</v>
      </c>
      <c r="Q50" s="1">
        <v>13</v>
      </c>
      <c r="R50">
        <v>28</v>
      </c>
      <c r="S50">
        <v>20</v>
      </c>
      <c r="U50">
        <f t="shared" si="6"/>
        <v>11.25</v>
      </c>
      <c r="V50">
        <v>12</v>
      </c>
      <c r="W50">
        <v>4</v>
      </c>
    </row>
    <row r="51" spans="1:23">
      <c r="A51">
        <v>26.5</v>
      </c>
      <c r="G51">
        <f t="shared" si="8"/>
        <v>46</v>
      </c>
      <c r="I51">
        <f t="shared" si="3"/>
        <v>3.8333333333333335</v>
      </c>
      <c r="J51">
        <f t="shared" si="4"/>
        <v>4</v>
      </c>
      <c r="K51">
        <f t="shared" si="9"/>
        <v>19.875</v>
      </c>
      <c r="M51">
        <f t="shared" si="5"/>
        <v>23.875</v>
      </c>
      <c r="P51" s="7">
        <f t="shared" si="10"/>
        <v>13.25</v>
      </c>
      <c r="Q51" s="1">
        <v>13</v>
      </c>
      <c r="R51">
        <v>26</v>
      </c>
      <c r="S51">
        <v>20</v>
      </c>
      <c r="U51">
        <f t="shared" si="6"/>
        <v>13.125</v>
      </c>
      <c r="V51">
        <v>14</v>
      </c>
      <c r="W51">
        <v>4</v>
      </c>
    </row>
    <row r="52" spans="1:23">
      <c r="A52">
        <v>24</v>
      </c>
      <c r="G52">
        <f t="shared" si="8"/>
        <v>50</v>
      </c>
      <c r="I52">
        <f t="shared" si="3"/>
        <v>4.166666666666667</v>
      </c>
      <c r="J52">
        <v>5</v>
      </c>
      <c r="K52">
        <f t="shared" si="9"/>
        <v>18</v>
      </c>
      <c r="M52">
        <f t="shared" si="5"/>
        <v>23</v>
      </c>
      <c r="P52" s="7">
        <f t="shared" si="10"/>
        <v>12</v>
      </c>
      <c r="Q52" s="1">
        <v>12</v>
      </c>
      <c r="R52">
        <v>27</v>
      </c>
      <c r="S52">
        <v>23</v>
      </c>
      <c r="U52">
        <f t="shared" si="6"/>
        <v>12</v>
      </c>
      <c r="V52">
        <v>12</v>
      </c>
      <c r="W52">
        <v>5</v>
      </c>
    </row>
    <row r="53" spans="1:23">
      <c r="A53">
        <v>27</v>
      </c>
      <c r="G53">
        <f t="shared" si="8"/>
        <v>43</v>
      </c>
      <c r="I53">
        <f t="shared" si="3"/>
        <v>3.5833333333333335</v>
      </c>
      <c r="J53">
        <f t="shared" si="4"/>
        <v>4</v>
      </c>
      <c r="K53">
        <f t="shared" si="9"/>
        <v>20.25</v>
      </c>
      <c r="M53">
        <f t="shared" si="5"/>
        <v>24.25</v>
      </c>
      <c r="P53" s="7">
        <f t="shared" si="10"/>
        <v>13.5</v>
      </c>
      <c r="Q53" s="1">
        <v>8.5</v>
      </c>
      <c r="R53">
        <v>22</v>
      </c>
      <c r="S53">
        <v>21</v>
      </c>
      <c r="U53">
        <f t="shared" si="6"/>
        <v>11</v>
      </c>
      <c r="V53">
        <v>11</v>
      </c>
      <c r="W53">
        <v>4</v>
      </c>
    </row>
    <row r="54" spans="1:23">
      <c r="A54">
        <v>16</v>
      </c>
      <c r="G54">
        <f t="shared" si="8"/>
        <v>37</v>
      </c>
      <c r="I54">
        <f t="shared" si="3"/>
        <v>3.0833333333333335</v>
      </c>
      <c r="J54">
        <v>4</v>
      </c>
      <c r="K54">
        <f t="shared" si="9"/>
        <v>12</v>
      </c>
      <c r="M54">
        <f t="shared" si="5"/>
        <v>16</v>
      </c>
      <c r="P54" s="7">
        <f t="shared" si="10"/>
        <v>8</v>
      </c>
      <c r="Q54" s="1">
        <v>8</v>
      </c>
      <c r="R54">
        <v>21</v>
      </c>
      <c r="S54">
        <v>16</v>
      </c>
      <c r="U54">
        <f t="shared" si="6"/>
        <v>8</v>
      </c>
      <c r="V54">
        <v>8</v>
      </c>
      <c r="W54">
        <v>4</v>
      </c>
    </row>
    <row r="55" spans="1:23">
      <c r="W55">
        <f t="shared" ref="W55:W79" si="11">ROUND(V55,0)</f>
        <v>0</v>
      </c>
    </row>
    <row r="56" spans="1:23">
      <c r="W56">
        <f t="shared" si="11"/>
        <v>0</v>
      </c>
    </row>
    <row r="57" spans="1:23">
      <c r="W57">
        <f t="shared" si="11"/>
        <v>0</v>
      </c>
    </row>
    <row r="58" spans="1:23">
      <c r="W58">
        <f t="shared" si="11"/>
        <v>0</v>
      </c>
    </row>
    <row r="59" spans="1:23">
      <c r="W59">
        <f t="shared" si="11"/>
        <v>0</v>
      </c>
    </row>
    <row r="60" spans="1:23">
      <c r="W60">
        <f t="shared" si="11"/>
        <v>0</v>
      </c>
    </row>
    <row r="61" spans="1:23">
      <c r="W61">
        <f t="shared" si="11"/>
        <v>0</v>
      </c>
    </row>
    <row r="62" spans="1:23">
      <c r="W62">
        <f t="shared" si="11"/>
        <v>0</v>
      </c>
    </row>
    <row r="63" spans="1:23">
      <c r="W63">
        <f t="shared" si="11"/>
        <v>0</v>
      </c>
    </row>
    <row r="64" spans="1:23">
      <c r="W64">
        <f t="shared" si="11"/>
        <v>0</v>
      </c>
    </row>
    <row r="65" spans="23:23">
      <c r="W65">
        <f t="shared" si="11"/>
        <v>0</v>
      </c>
    </row>
    <row r="66" spans="23:23">
      <c r="W66">
        <f t="shared" si="11"/>
        <v>0</v>
      </c>
    </row>
    <row r="67" spans="23:23">
      <c r="W67">
        <f t="shared" si="11"/>
        <v>0</v>
      </c>
    </row>
    <row r="68" spans="23:23">
      <c r="W68">
        <f t="shared" si="11"/>
        <v>0</v>
      </c>
    </row>
    <row r="69" spans="23:23">
      <c r="W69">
        <f t="shared" si="11"/>
        <v>0</v>
      </c>
    </row>
    <row r="70" spans="23:23">
      <c r="W70">
        <f t="shared" si="11"/>
        <v>0</v>
      </c>
    </row>
    <row r="71" spans="23:23">
      <c r="W71">
        <f t="shared" si="11"/>
        <v>0</v>
      </c>
    </row>
    <row r="72" spans="23:23">
      <c r="W72">
        <f t="shared" si="11"/>
        <v>0</v>
      </c>
    </row>
    <row r="73" spans="23:23">
      <c r="W73">
        <f t="shared" si="11"/>
        <v>0</v>
      </c>
    </row>
    <row r="74" spans="23:23">
      <c r="W74">
        <f t="shared" si="11"/>
        <v>0</v>
      </c>
    </row>
    <row r="75" spans="23:23">
      <c r="W75">
        <f t="shared" si="11"/>
        <v>0</v>
      </c>
    </row>
    <row r="76" spans="23:23">
      <c r="W76">
        <f t="shared" si="11"/>
        <v>0</v>
      </c>
    </row>
    <row r="77" spans="23:23">
      <c r="W77">
        <f t="shared" si="11"/>
        <v>0</v>
      </c>
    </row>
    <row r="78" spans="23:23">
      <c r="W78">
        <f t="shared" si="11"/>
        <v>0</v>
      </c>
    </row>
    <row r="79" spans="23:23">
      <c r="W79">
        <f t="shared" si="11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Vidya</cp:lastModifiedBy>
  <dcterms:created xsi:type="dcterms:W3CDTF">2017-01-12T04:33:04Z</dcterms:created>
  <dcterms:modified xsi:type="dcterms:W3CDTF">2017-03-28T07:51:57Z</dcterms:modified>
</cp:coreProperties>
</file>