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0055" windowHeight="10485" tabRatio="571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W6" i="1"/>
  <c r="W7"/>
  <c r="W8"/>
  <c r="W9"/>
  <c r="W10"/>
  <c r="W11"/>
  <c r="W12"/>
  <c r="W13"/>
  <c r="W14"/>
  <c r="W15"/>
  <c r="W16"/>
  <c r="W17"/>
  <c r="W18"/>
  <c r="W19"/>
  <c r="W20"/>
  <c r="W21"/>
  <c r="W22"/>
  <c r="W23"/>
  <c r="W25"/>
  <c r="W26"/>
  <c r="W27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8"/>
  <c r="W49"/>
  <c r="W50"/>
  <c r="W52"/>
  <c r="W53"/>
  <c r="W54"/>
  <c r="W55"/>
  <c r="W56"/>
  <c r="W57"/>
  <c r="W58"/>
  <c r="W59"/>
  <c r="W60"/>
  <c r="W61"/>
  <c r="W62"/>
  <c r="W63"/>
  <c r="W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5"/>
  <c r="T26"/>
  <c r="T27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8"/>
  <c r="T49"/>
  <c r="T50"/>
  <c r="T52"/>
  <c r="T53"/>
  <c r="T54"/>
  <c r="T55"/>
  <c r="T56"/>
  <c r="T57"/>
  <c r="T58"/>
  <c r="T59"/>
  <c r="T60"/>
  <c r="T61"/>
  <c r="T62"/>
  <c r="T63"/>
  <c r="T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P29" s="1"/>
  <c r="M30"/>
  <c r="M31"/>
  <c r="P31" s="1"/>
  <c r="M32"/>
  <c r="M33"/>
  <c r="M34"/>
  <c r="M35"/>
  <c r="P35" s="1"/>
  <c r="M36"/>
  <c r="M37"/>
  <c r="M38"/>
  <c r="M39"/>
  <c r="M40"/>
  <c r="M41"/>
  <c r="M42"/>
  <c r="M43"/>
  <c r="M44"/>
  <c r="M45"/>
  <c r="M46"/>
  <c r="M48"/>
  <c r="M49"/>
  <c r="M50"/>
  <c r="M52"/>
  <c r="M53"/>
  <c r="P53" s="1"/>
  <c r="M54"/>
  <c r="M55"/>
  <c r="P55" s="1"/>
  <c r="M56"/>
  <c r="M57"/>
  <c r="P57" s="1"/>
  <c r="M58"/>
  <c r="M59"/>
  <c r="P59" s="1"/>
  <c r="M60"/>
  <c r="M61"/>
  <c r="M62"/>
  <c r="M63"/>
  <c r="P63" s="1"/>
  <c r="P38"/>
  <c r="P40"/>
  <c r="P42"/>
  <c r="P44"/>
  <c r="P46"/>
  <c r="P23"/>
  <c r="P9"/>
  <c r="P13"/>
  <c r="P17"/>
  <c r="P25"/>
  <c r="P7"/>
  <c r="P11"/>
  <c r="P15"/>
  <c r="P19"/>
  <c r="P21"/>
  <c r="M5"/>
  <c r="P61"/>
  <c r="P26"/>
  <c r="P30"/>
  <c r="P32"/>
  <c r="P34"/>
  <c r="P6"/>
  <c r="P8"/>
  <c r="P10"/>
  <c r="P12"/>
  <c r="P14"/>
  <c r="P16"/>
  <c r="P18"/>
  <c r="P20"/>
  <c r="P22"/>
  <c r="P27"/>
  <c r="P33"/>
  <c r="P36"/>
  <c r="P37"/>
  <c r="P39"/>
  <c r="P41"/>
  <c r="P43"/>
  <c r="P45"/>
  <c r="P48"/>
  <c r="P49"/>
  <c r="P50"/>
  <c r="P52"/>
  <c r="P54"/>
  <c r="P56"/>
  <c r="P58"/>
  <c r="P60"/>
  <c r="P62"/>
  <c r="P5"/>
  <c r="AP6"/>
  <c r="AP7"/>
  <c r="AP8"/>
  <c r="AP9"/>
  <c r="AP10"/>
  <c r="AP11"/>
  <c r="AP12"/>
  <c r="AP13"/>
  <c r="AP14"/>
  <c r="AP15"/>
  <c r="AP16"/>
  <c r="AP17"/>
  <c r="AP18"/>
  <c r="AP19"/>
  <c r="AP20"/>
  <c r="AP21"/>
  <c r="AP22"/>
  <c r="AP23"/>
  <c r="AP24"/>
  <c r="AP25"/>
  <c r="AP26"/>
  <c r="AP27"/>
  <c r="AP28"/>
  <c r="AP29"/>
  <c r="AP30"/>
  <c r="AP31"/>
  <c r="AP32"/>
  <c r="AP33"/>
  <c r="AP34"/>
  <c r="AP35"/>
  <c r="AP36"/>
  <c r="AP37"/>
  <c r="AP38"/>
  <c r="AP39"/>
  <c r="AP40"/>
  <c r="AP41"/>
  <c r="AP42"/>
  <c r="AP43"/>
  <c r="AP44"/>
  <c r="AP45"/>
  <c r="AP46"/>
  <c r="AP48"/>
  <c r="AP49"/>
  <c r="AP50"/>
  <c r="AP51"/>
  <c r="AP52"/>
  <c r="AP53"/>
  <c r="AP54"/>
  <c r="AP55"/>
  <c r="AP56"/>
  <c r="AP57"/>
  <c r="AP58"/>
  <c r="AP59"/>
  <c r="AP60"/>
  <c r="AP61"/>
  <c r="AP62"/>
  <c r="AP63"/>
  <c r="AP5"/>
  <c r="AM6"/>
  <c r="AM7"/>
  <c r="AM8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35"/>
  <c r="AM36"/>
  <c r="AM37"/>
  <c r="AM38"/>
  <c r="AM39"/>
  <c r="AM40"/>
  <c r="AM41"/>
  <c r="AM42"/>
  <c r="AM43"/>
  <c r="AM44"/>
  <c r="AM45"/>
  <c r="AM46"/>
  <c r="AM48"/>
  <c r="AM49"/>
  <c r="AM50"/>
  <c r="AM51"/>
  <c r="AM52"/>
  <c r="AM53"/>
  <c r="AM54"/>
  <c r="AM55"/>
  <c r="AM56"/>
  <c r="AM57"/>
  <c r="AM58"/>
  <c r="AM59"/>
  <c r="AM60"/>
  <c r="AM61"/>
  <c r="AM62"/>
  <c r="AM63"/>
  <c r="AM5"/>
  <c r="H16" i="2"/>
  <c r="K16" s="1"/>
  <c r="H17"/>
  <c r="K17" s="1"/>
  <c r="H18"/>
  <c r="K18" s="1"/>
  <c r="H19"/>
  <c r="K19" s="1"/>
  <c r="H20"/>
  <c r="K20" s="1"/>
  <c r="H21"/>
  <c r="K21" s="1"/>
  <c r="H22"/>
  <c r="K22" s="1"/>
  <c r="H23"/>
  <c r="K23" s="1"/>
  <c r="H24"/>
  <c r="K24" s="1"/>
  <c r="H25"/>
  <c r="K25" s="1"/>
  <c r="H26"/>
  <c r="K26" s="1"/>
  <c r="H27"/>
  <c r="K27" s="1"/>
  <c r="H28"/>
  <c r="K28" s="1"/>
  <c r="H29"/>
  <c r="K29" s="1"/>
  <c r="H30"/>
  <c r="K30" s="1"/>
  <c r="H31"/>
  <c r="K31" s="1"/>
  <c r="H32"/>
  <c r="K32" s="1"/>
  <c r="H33"/>
  <c r="K33" s="1"/>
  <c r="H34"/>
  <c r="K34" s="1"/>
  <c r="H36"/>
  <c r="K36" s="1"/>
  <c r="H37"/>
  <c r="K37" s="1"/>
  <c r="H38"/>
  <c r="K38" s="1"/>
  <c r="H40"/>
  <c r="K40" s="1"/>
  <c r="H41"/>
  <c r="K41" s="1"/>
  <c r="H42"/>
  <c r="K42" s="1"/>
  <c r="H43"/>
  <c r="K43" s="1"/>
  <c r="H44"/>
  <c r="K44" s="1"/>
  <c r="H45"/>
  <c r="K45" s="1"/>
  <c r="H46"/>
  <c r="K46" s="1"/>
  <c r="H47"/>
  <c r="K47" s="1"/>
  <c r="H48"/>
  <c r="K48" s="1"/>
  <c r="H49"/>
  <c r="K49" s="1"/>
  <c r="H50"/>
  <c r="K50" s="1"/>
  <c r="H51"/>
  <c r="K51" s="1"/>
  <c r="H52"/>
  <c r="K52" s="1"/>
  <c r="H53"/>
  <c r="K53" s="1"/>
  <c r="H54"/>
  <c r="K54" s="1"/>
  <c r="H55"/>
  <c r="K55" s="1"/>
  <c r="H56"/>
  <c r="K56" s="1"/>
  <c r="H57"/>
  <c r="K57" s="1"/>
  <c r="H59"/>
  <c r="K59" s="1"/>
  <c r="H60"/>
  <c r="K60" s="1"/>
  <c r="H61"/>
  <c r="K61" s="1"/>
  <c r="H63"/>
  <c r="K63" s="1"/>
  <c r="H64"/>
  <c r="K64" s="1"/>
  <c r="H65"/>
  <c r="K65" s="1"/>
  <c r="H66"/>
  <c r="K66" s="1"/>
  <c r="H67"/>
  <c r="K67" s="1"/>
  <c r="H68"/>
  <c r="K68" s="1"/>
  <c r="H69"/>
  <c r="K69" s="1"/>
  <c r="H70"/>
  <c r="K70" s="1"/>
  <c r="H71"/>
  <c r="K71" s="1"/>
  <c r="H72"/>
  <c r="K72" s="1"/>
  <c r="H73"/>
  <c r="K73" s="1"/>
  <c r="H74"/>
  <c r="K74" s="1"/>
  <c r="AI7" i="1"/>
  <c r="AI9"/>
  <c r="AI11"/>
  <c r="AI13"/>
  <c r="AI15"/>
  <c r="AI17"/>
  <c r="AI19"/>
  <c r="AI21"/>
  <c r="AI23"/>
  <c r="AI29"/>
  <c r="AI31"/>
  <c r="AI33"/>
  <c r="AI35"/>
  <c r="AI37"/>
  <c r="AI39"/>
  <c r="AI41"/>
  <c r="AI43"/>
  <c r="AI45"/>
  <c r="AI49"/>
  <c r="AI53"/>
  <c r="AI55"/>
  <c r="AI57"/>
  <c r="AI59"/>
  <c r="AI61"/>
  <c r="AI63"/>
  <c r="AF6"/>
  <c r="AI6" s="1"/>
  <c r="AF7"/>
  <c r="AF8"/>
  <c r="AI8" s="1"/>
  <c r="AF9"/>
  <c r="AF10"/>
  <c r="AI10" s="1"/>
  <c r="AF11"/>
  <c r="AF12"/>
  <c r="AI12" s="1"/>
  <c r="AF13"/>
  <c r="AF14"/>
  <c r="AI14" s="1"/>
  <c r="AF15"/>
  <c r="AF16"/>
  <c r="AI16" s="1"/>
  <c r="AF17"/>
  <c r="AF18"/>
  <c r="AI18" s="1"/>
  <c r="AF19"/>
  <c r="AF20"/>
  <c r="AI20" s="1"/>
  <c r="AF21"/>
  <c r="AF22"/>
  <c r="AI22" s="1"/>
  <c r="AF23"/>
  <c r="AF25"/>
  <c r="AI25" s="1"/>
  <c r="AF26"/>
  <c r="AI26" s="1"/>
  <c r="AF27"/>
  <c r="AI27" s="1"/>
  <c r="AF29"/>
  <c r="AF30"/>
  <c r="AI30" s="1"/>
  <c r="AF31"/>
  <c r="AF32"/>
  <c r="AI32" s="1"/>
  <c r="AF33"/>
  <c r="AF34"/>
  <c r="AI34" s="1"/>
  <c r="AF35"/>
  <c r="AF36"/>
  <c r="AI36" s="1"/>
  <c r="AF37"/>
  <c r="AF38"/>
  <c r="AI38" s="1"/>
  <c r="AF39"/>
  <c r="AF40"/>
  <c r="AI40" s="1"/>
  <c r="AF41"/>
  <c r="AF42"/>
  <c r="AI42" s="1"/>
  <c r="AF43"/>
  <c r="AF44"/>
  <c r="AI44" s="1"/>
  <c r="AF45"/>
  <c r="AF46"/>
  <c r="AI46" s="1"/>
  <c r="AF47"/>
  <c r="AF48"/>
  <c r="AI48" s="1"/>
  <c r="AF49"/>
  <c r="AF50"/>
  <c r="AI50" s="1"/>
  <c r="AF51"/>
  <c r="AF52"/>
  <c r="AI52" s="1"/>
  <c r="AF53"/>
  <c r="AF54"/>
  <c r="AI54" s="1"/>
  <c r="AF55"/>
  <c r="AF56"/>
  <c r="AI56" s="1"/>
  <c r="AF57"/>
  <c r="AF58"/>
  <c r="AI58" s="1"/>
  <c r="AF59"/>
  <c r="AF60"/>
  <c r="AI60" s="1"/>
  <c r="AF61"/>
  <c r="AF62"/>
  <c r="AI62" s="1"/>
  <c r="AF63"/>
  <c r="AF5"/>
  <c r="AI5" s="1"/>
  <c r="F5"/>
  <c r="Y6"/>
  <c r="AB6" s="1"/>
  <c r="Y7"/>
  <c r="Y9"/>
  <c r="Y10"/>
  <c r="Y14"/>
  <c r="AB14" s="1"/>
  <c r="Y15"/>
  <c r="Y16"/>
  <c r="AB16" s="1"/>
  <c r="Y18"/>
  <c r="Y19"/>
  <c r="Y20"/>
  <c r="Y22"/>
  <c r="AB22" s="1"/>
  <c r="Y23"/>
  <c r="Y26"/>
  <c r="Y27"/>
  <c r="Y30"/>
  <c r="AB30" s="1"/>
  <c r="Y33"/>
  <c r="Y35"/>
  <c r="Y36"/>
  <c r="Y37"/>
  <c r="Y39"/>
  <c r="Y41"/>
  <c r="Y43"/>
  <c r="Y44"/>
  <c r="AB44" s="1"/>
  <c r="Y46"/>
  <c r="Y47"/>
  <c r="Y48"/>
  <c r="Y49"/>
  <c r="AB49" s="1"/>
  <c r="Y52"/>
  <c r="Y54"/>
  <c r="AB54" s="1"/>
  <c r="Y58"/>
  <c r="Y60"/>
  <c r="AB60" s="1"/>
  <c r="Y61"/>
  <c r="Y62"/>
  <c r="AB62" s="1"/>
  <c r="Y63"/>
  <c r="Y5"/>
  <c r="AB5" s="1"/>
  <c r="AB63"/>
  <c r="AB7"/>
  <c r="AB8"/>
  <c r="AB9"/>
  <c r="AB10"/>
  <c r="AB11"/>
  <c r="AB12"/>
  <c r="AB13"/>
  <c r="AB15"/>
  <c r="AB17"/>
  <c r="AB18"/>
  <c r="AB19"/>
  <c r="AB20"/>
  <c r="AB21"/>
  <c r="AB23"/>
  <c r="AB25"/>
  <c r="AB26"/>
  <c r="AB27"/>
  <c r="AB29"/>
  <c r="AB31"/>
  <c r="AB32"/>
  <c r="AB33"/>
  <c r="AB34"/>
  <c r="AB35"/>
  <c r="AB36"/>
  <c r="AB37"/>
  <c r="AB38"/>
  <c r="AB39"/>
  <c r="AB40"/>
  <c r="AB41"/>
  <c r="AB42"/>
  <c r="AB43"/>
  <c r="AB45"/>
  <c r="AB46"/>
  <c r="AB48"/>
  <c r="AB50"/>
  <c r="AB52"/>
  <c r="AB53"/>
  <c r="AB55"/>
  <c r="AB56"/>
  <c r="AB57"/>
  <c r="AB58"/>
  <c r="AB59"/>
  <c r="AB61"/>
  <c r="I6"/>
  <c r="I8"/>
  <c r="I10"/>
  <c r="I12"/>
  <c r="I14"/>
  <c r="I16"/>
  <c r="I18"/>
  <c r="I20"/>
  <c r="I22"/>
  <c r="I25"/>
  <c r="I27"/>
  <c r="I30"/>
  <c r="I32"/>
  <c r="I34"/>
  <c r="I36"/>
  <c r="I38"/>
  <c r="I40"/>
  <c r="I42"/>
  <c r="I44"/>
  <c r="I46"/>
  <c r="I49"/>
  <c r="I52"/>
  <c r="I54"/>
  <c r="I56"/>
  <c r="I58"/>
  <c r="I60"/>
  <c r="I62"/>
  <c r="I5"/>
  <c r="F6"/>
  <c r="F7"/>
  <c r="I7" s="1"/>
  <c r="F8"/>
  <c r="F9"/>
  <c r="I9" s="1"/>
  <c r="F10"/>
  <c r="F11"/>
  <c r="I11" s="1"/>
  <c r="F12"/>
  <c r="F13"/>
  <c r="I13" s="1"/>
  <c r="F14"/>
  <c r="F15"/>
  <c r="I15" s="1"/>
  <c r="F16"/>
  <c r="F17"/>
  <c r="I17" s="1"/>
  <c r="F18"/>
  <c r="F19"/>
  <c r="I19" s="1"/>
  <c r="F20"/>
  <c r="F21"/>
  <c r="I21" s="1"/>
  <c r="F22"/>
  <c r="F23"/>
  <c r="I23" s="1"/>
  <c r="F25"/>
  <c r="F26"/>
  <c r="I26" s="1"/>
  <c r="F27"/>
  <c r="F29"/>
  <c r="I29" s="1"/>
  <c r="F30"/>
  <c r="F31"/>
  <c r="I31" s="1"/>
  <c r="F32"/>
  <c r="F33"/>
  <c r="I33" s="1"/>
  <c r="F34"/>
  <c r="F35"/>
  <c r="I35" s="1"/>
  <c r="F36"/>
  <c r="F37"/>
  <c r="I37" s="1"/>
  <c r="F38"/>
  <c r="F39"/>
  <c r="I39" s="1"/>
  <c r="F40"/>
  <c r="F41"/>
  <c r="I41" s="1"/>
  <c r="F42"/>
  <c r="F43"/>
  <c r="I43" s="1"/>
  <c r="F44"/>
  <c r="F45"/>
  <c r="I45" s="1"/>
  <c r="F46"/>
  <c r="F48"/>
  <c r="I48" s="1"/>
  <c r="F49"/>
  <c r="F50"/>
  <c r="I50" s="1"/>
  <c r="F52"/>
  <c r="F53"/>
  <c r="I53" s="1"/>
  <c r="F54"/>
  <c r="F55"/>
  <c r="I55" s="1"/>
  <c r="F56"/>
  <c r="F57"/>
  <c r="I57" s="1"/>
  <c r="F58"/>
  <c r="F59"/>
  <c r="I59" s="1"/>
  <c r="F60"/>
  <c r="F61"/>
  <c r="I61" s="1"/>
  <c r="F62"/>
  <c r="F63"/>
  <c r="I63" s="1"/>
</calcChain>
</file>

<file path=xl/sharedStrings.xml><?xml version="1.0" encoding="utf-8"?>
<sst xmlns="http://schemas.openxmlformats.org/spreadsheetml/2006/main" count="347" uniqueCount="159">
  <si>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</si>
  <si>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</si>
  <si>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</si>
  <si>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</si>
  <si>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</si>
  <si>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2015BB61CT</t>
  </si>
  <si>
    <t>MOTARO KEMUNTO ALICE</t>
  </si>
  <si>
    <t>2014BB01</t>
  </si>
  <si>
    <t xml:space="preserve">AARTHY V </t>
  </si>
  <si>
    <t>2014BB02</t>
  </si>
  <si>
    <t xml:space="preserve">ALWIN BRINDA S </t>
  </si>
  <si>
    <t>2014BB03</t>
  </si>
  <si>
    <t xml:space="preserve">ANGAYIRVEL G </t>
  </si>
  <si>
    <t>2014BB04</t>
  </si>
  <si>
    <t xml:space="preserve">ANITHA J </t>
  </si>
  <si>
    <t>2014BB05</t>
  </si>
  <si>
    <t xml:space="preserve">ARCHANA G </t>
  </si>
  <si>
    <t>2014BB06</t>
  </si>
  <si>
    <t xml:space="preserve">ARUNA I </t>
  </si>
  <si>
    <t>2014BB07</t>
  </si>
  <si>
    <t xml:space="preserve">BAHIMITHA FATHIMA M </t>
  </si>
  <si>
    <t>2014BB08</t>
  </si>
  <si>
    <t xml:space="preserve">BOOMADEVI A </t>
  </si>
  <si>
    <t>2014BB09</t>
  </si>
  <si>
    <t xml:space="preserve">BUVANESHWARI V </t>
  </si>
  <si>
    <t>2014BB10</t>
  </si>
  <si>
    <t xml:space="preserve">CHARUMATHY G </t>
  </si>
  <si>
    <t>2014BB11</t>
  </si>
  <si>
    <t xml:space="preserve">DHANA LAKSHMI P </t>
  </si>
  <si>
    <t>2014BB12</t>
  </si>
  <si>
    <t xml:space="preserve">DRAVIDA SELVI K </t>
  </si>
  <si>
    <t>2014BB13</t>
  </si>
  <si>
    <t xml:space="preserve">GAYATHRI M </t>
  </si>
  <si>
    <t>2014BB14</t>
  </si>
  <si>
    <t xml:space="preserve">GEETHA P </t>
  </si>
  <si>
    <t>2014BB15</t>
  </si>
  <si>
    <t xml:space="preserve">GNANAMARY S </t>
  </si>
  <si>
    <t>2014BB16</t>
  </si>
  <si>
    <t xml:space="preserve">GOKILA N </t>
  </si>
  <si>
    <t>2014BB17</t>
  </si>
  <si>
    <t xml:space="preserve">JAMUNA M </t>
  </si>
  <si>
    <t>2014BB18</t>
  </si>
  <si>
    <t xml:space="preserve">KAMESH VIDYA S </t>
  </si>
  <si>
    <t>2014BB19</t>
  </si>
  <si>
    <t xml:space="preserve">KANCHANA R </t>
  </si>
  <si>
    <t>2014BB20</t>
  </si>
  <si>
    <t xml:space="preserve">KAYALVIZHI K </t>
  </si>
  <si>
    <t>2014BB21</t>
  </si>
  <si>
    <t xml:space="preserve">KEERTHANA DEVI M </t>
  </si>
  <si>
    <t>2014BB22</t>
  </si>
  <si>
    <t xml:space="preserve">KIRUTHIKA V </t>
  </si>
  <si>
    <t>2014BB23</t>
  </si>
  <si>
    <t>KOKILA PRIYADHARSHINI R</t>
  </si>
  <si>
    <t>2014BB24</t>
  </si>
  <si>
    <t xml:space="preserve">KOWSALYA R </t>
  </si>
  <si>
    <t>2014BB25</t>
  </si>
  <si>
    <t xml:space="preserve">KOWSALYA BHAARATHI D </t>
  </si>
  <si>
    <t>2014BB26</t>
  </si>
  <si>
    <t xml:space="preserve">LAKSHMI PRIYA L </t>
  </si>
  <si>
    <t>2014BB27</t>
  </si>
  <si>
    <t xml:space="preserve">MALATHI P </t>
  </si>
  <si>
    <t>2014BB28</t>
  </si>
  <si>
    <t xml:space="preserve">MARI SHOBIKA B </t>
  </si>
  <si>
    <t>2014BB29</t>
  </si>
  <si>
    <t xml:space="preserve">MARIYAL J </t>
  </si>
  <si>
    <t>2014BB30</t>
  </si>
  <si>
    <t xml:space="preserve">MARIYASTEFFI S </t>
  </si>
  <si>
    <t>2014BB31</t>
  </si>
  <si>
    <t xml:space="preserve">MATHUMITHA B </t>
  </si>
  <si>
    <t>2014BB32</t>
  </si>
  <si>
    <t xml:space="preserve">MOHANAPRIYA S </t>
  </si>
  <si>
    <t>2014BB33</t>
  </si>
  <si>
    <t xml:space="preserve">MUBEEN SUBERIA S </t>
  </si>
  <si>
    <t>2014BB34</t>
  </si>
  <si>
    <t xml:space="preserve">MUNEESWARI T </t>
  </si>
  <si>
    <t>2014BB35</t>
  </si>
  <si>
    <t xml:space="preserve">NAGESWARI G </t>
  </si>
  <si>
    <t>2014BB36</t>
  </si>
  <si>
    <t xml:space="preserve">NAVEEN JUVERIYA A </t>
  </si>
  <si>
    <t>2014BB37</t>
  </si>
  <si>
    <t xml:space="preserve">NURUL BAHIMA J </t>
  </si>
  <si>
    <t>2014BB38</t>
  </si>
  <si>
    <t xml:space="preserve">PANDEESWARI A </t>
  </si>
  <si>
    <t>2014BB39</t>
  </si>
  <si>
    <t xml:space="preserve">PETCHI VAISHNAVI B </t>
  </si>
  <si>
    <t>2014BB40</t>
  </si>
  <si>
    <t xml:space="preserve">PONNULAKSHMI P </t>
  </si>
  <si>
    <t>2014BB41</t>
  </si>
  <si>
    <t xml:space="preserve">POORNA LAKSHMI K </t>
  </si>
  <si>
    <t>2014BB42</t>
  </si>
  <si>
    <t xml:space="preserve">PRADEEPA S </t>
  </si>
  <si>
    <t>2014BB43</t>
  </si>
  <si>
    <t xml:space="preserve">RAJESHWARI E </t>
  </si>
  <si>
    <t>2014BB44</t>
  </si>
  <si>
    <t>SASIHAREE RAJAKUMAR</t>
  </si>
  <si>
    <t>2014BB45</t>
  </si>
  <si>
    <t xml:space="preserve">SELVA MEENA B </t>
  </si>
  <si>
    <t>2014BB46</t>
  </si>
  <si>
    <t xml:space="preserve">SELVI N </t>
  </si>
  <si>
    <t>2014BB47</t>
  </si>
  <si>
    <t xml:space="preserve">SHANMUGA PRIYA S </t>
  </si>
  <si>
    <t>2014BB48</t>
  </si>
  <si>
    <t xml:space="preserve">SHANTHI S </t>
  </si>
  <si>
    <t>2014BB49</t>
  </si>
  <si>
    <t xml:space="preserve">SIVASHANKARASHWARI M </t>
  </si>
  <si>
    <t>2014BB50</t>
  </si>
  <si>
    <t xml:space="preserve">SOUNDHARYA R </t>
  </si>
  <si>
    <t>2014BB51</t>
  </si>
  <si>
    <t xml:space="preserve">SUBATHRA DEVI M </t>
  </si>
  <si>
    <t>2014BB52</t>
  </si>
  <si>
    <t xml:space="preserve">SUBATHRADEVI G </t>
  </si>
  <si>
    <t>2014BB53</t>
  </si>
  <si>
    <t xml:space="preserve">SWATHI P </t>
  </si>
  <si>
    <t>2014BB54</t>
  </si>
  <si>
    <t xml:space="preserve">UDHAYARANI P </t>
  </si>
  <si>
    <t>2014BB55</t>
  </si>
  <si>
    <t xml:space="preserve">UMUTONI ALINE CYNTHIA  </t>
  </si>
  <si>
    <t>2014BB56</t>
  </si>
  <si>
    <t xml:space="preserve">VANITHA P </t>
  </si>
  <si>
    <t>2014BB57</t>
  </si>
  <si>
    <t xml:space="preserve">VELVIZHI M </t>
  </si>
  <si>
    <t>2014BB58</t>
  </si>
  <si>
    <t xml:space="preserve">VENKATESWARI R </t>
  </si>
  <si>
    <t>U6CC17</t>
  </si>
  <si>
    <t xml:space="preserve">U6CC18 </t>
  </si>
  <si>
    <t xml:space="preserve">U6CC19 </t>
  </si>
  <si>
    <t xml:space="preserve">U6ME3 </t>
  </si>
  <si>
    <t xml:space="preserve">U6ME5 </t>
  </si>
  <si>
    <t xml:space="preserve">OPERATIONS RESEARCH </t>
  </si>
  <si>
    <t xml:space="preserve">ENTREPRENEURSHIP </t>
  </si>
  <si>
    <t xml:space="preserve">ENVIRONMENT OF BUSINESS </t>
  </si>
  <si>
    <t xml:space="preserve">RETAIL MANAGEMENT </t>
  </si>
  <si>
    <t xml:space="preserve">INDUSTRIAL RELATIONS </t>
  </si>
  <si>
    <t>SKILL BASED - V</t>
  </si>
  <si>
    <t>SKILL BASED - VI</t>
  </si>
  <si>
    <t>OUTREACH PROGRAMME</t>
  </si>
  <si>
    <t>PROJECT</t>
  </si>
  <si>
    <t xml:space="preserve">        T1 </t>
  </si>
  <si>
    <t xml:space="preserve">        T2 </t>
  </si>
  <si>
    <t xml:space="preserve">        RT </t>
  </si>
  <si>
    <t xml:space="preserve">        TA </t>
  </si>
  <si>
    <t xml:space="preserve">        C1 </t>
  </si>
  <si>
    <t xml:space="preserve">        C2 </t>
  </si>
  <si>
    <t xml:space="preserve"> TOT(25) </t>
  </si>
  <si>
    <t>TOT(50)</t>
  </si>
  <si>
    <t>TOT(100)</t>
  </si>
  <si>
    <t>left</t>
  </si>
  <si>
    <t>AB</t>
  </si>
  <si>
    <t>LA</t>
  </si>
  <si>
    <t>LEFT</t>
  </si>
  <si>
    <t xml:space="preserve">        A</t>
  </si>
  <si>
    <t xml:space="preserve">       O</t>
  </si>
  <si>
    <t>L</t>
  </si>
  <si>
    <t xml:space="preserve">          TOT(50)</t>
  </si>
  <si>
    <t>RT</t>
  </si>
  <si>
    <t>TA</t>
  </si>
  <si>
    <t>c1</t>
  </si>
  <si>
    <t>c2</t>
  </si>
  <si>
    <t>TOT(25)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</si>
</sst>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4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0" fontId="0" fillId="0" borderId="0" xfId="0" applyFont="1"/>
    <xf numFmtId="0" fontId="1" fillId="3" borderId="1" xfId="0" applyFont="1" applyFill="1" applyBorder="1"/>
    <xf numFmtId="0" fontId="0" fillId="3" borderId="1" xfId="0" applyFill="1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E89"/>
  <sheetViews>
    <sheetView tabSelected="1" workbookViewId="0">
      <pane xSplit="2" ySplit="4" topLeftCell="H32" activePane="bottomRight" state="frozen"/>
      <selection pane="topRight" activeCell="C1" sqref="C1"/>
      <selection pane="bottomLeft" activeCell="A5" sqref="A5"/>
      <selection pane="bottomRight" activeCell="P45" sqref="P45"/>
    </sheetView>
  </sheetViews>
  <sheetFormatPr defaultRowHeight="15"/>
  <cols>
    <col min="1" max="1" width="11.42578125" bestFit="1" customWidth="1"/>
    <col min="2" max="2" width="31.140625" bestFit="1" customWidth="1"/>
    <col min="24" max="24" width="10.140625" customWidth="1"/>
    <col min="25" max="28" width="9.140625" hidden="1" customWidth="1"/>
    <col min="42" max="42" width="7.85546875" customWidth="1"/>
  </cols>
  <sheetData>
    <row r="1" spans="1:83">
      <c r="A1" s="2"/>
      <c r="B1" s="2" t="s">
        <v>0</v>
      </c>
      <c r="C1" s="1" t="s">
        <v>123</v>
      </c>
      <c r="D1" s="1"/>
      <c r="E1" s="1"/>
      <c r="F1" s="1"/>
      <c r="G1" s="1"/>
      <c r="H1" s="1"/>
      <c r="I1" s="1"/>
      <c r="J1" s="1" t="s">
        <v>124</v>
      </c>
      <c r="K1" s="1"/>
      <c r="L1" s="1"/>
      <c r="M1" s="1"/>
      <c r="N1" s="1"/>
      <c r="O1" s="1"/>
      <c r="P1" s="1"/>
      <c r="Q1" s="1" t="s">
        <v>125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126</v>
      </c>
      <c r="AD1" s="1"/>
      <c r="AE1" s="1"/>
      <c r="AF1" s="1"/>
      <c r="AG1" s="1"/>
      <c r="AH1" s="1"/>
      <c r="AI1" s="1"/>
      <c r="AJ1" s="1" t="s">
        <v>127</v>
      </c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</row>
    <row r="2" spans="1:83">
      <c r="A2" s="2"/>
      <c r="B2" s="2" t="s">
        <v>1</v>
      </c>
      <c r="C2" s="1" t="s">
        <v>128</v>
      </c>
      <c r="D2" s="1"/>
      <c r="E2" s="1"/>
      <c r="F2" s="1"/>
      <c r="G2" s="1"/>
      <c r="H2" s="1"/>
      <c r="I2" s="1"/>
      <c r="J2" s="1" t="s">
        <v>129</v>
      </c>
      <c r="K2" s="1"/>
      <c r="L2" s="1"/>
      <c r="M2" s="1"/>
      <c r="N2" s="1"/>
      <c r="O2" s="1"/>
      <c r="P2" s="1"/>
      <c r="Q2" s="1" t="s">
        <v>130</v>
      </c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 t="s">
        <v>131</v>
      </c>
      <c r="AD2" s="1"/>
      <c r="AE2" s="1"/>
      <c r="AF2" s="1"/>
      <c r="AG2" s="1"/>
      <c r="AH2" s="1"/>
      <c r="AI2" s="1"/>
      <c r="AJ2" s="1" t="s">
        <v>132</v>
      </c>
      <c r="AK2" s="1"/>
      <c r="AL2" s="1"/>
      <c r="AM2" s="1"/>
      <c r="AN2" s="1"/>
      <c r="AO2" s="1"/>
      <c r="AP2" s="1"/>
      <c r="AQ2" s="1" t="s">
        <v>133</v>
      </c>
      <c r="AR2" s="1"/>
      <c r="AS2" s="1"/>
      <c r="AT2" s="1" t="s">
        <v>134</v>
      </c>
      <c r="AU2" s="1"/>
      <c r="AV2" s="1"/>
      <c r="AW2" s="1" t="s">
        <v>135</v>
      </c>
      <c r="AX2" s="1"/>
      <c r="AY2" s="1"/>
      <c r="AZ2" s="1" t="s">
        <v>136</v>
      </c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</row>
    <row r="3" spans="1:83">
      <c r="A3" s="2"/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</row>
    <row r="4" spans="1:83">
      <c r="A4" s="3" t="s">
        <v>3</v>
      </c>
      <c r="B4" s="3" t="s">
        <v>4</v>
      </c>
      <c r="C4" s="4" t="s">
        <v>137</v>
      </c>
      <c r="D4" s="4" t="s">
        <v>138</v>
      </c>
      <c r="E4" s="4" t="s">
        <v>139</v>
      </c>
      <c r="F4" s="4" t="s">
        <v>140</v>
      </c>
      <c r="G4" s="4" t="s">
        <v>150</v>
      </c>
      <c r="H4" s="4" t="s">
        <v>151</v>
      </c>
      <c r="I4" s="4" t="s">
        <v>143</v>
      </c>
      <c r="J4" s="4" t="s">
        <v>137</v>
      </c>
      <c r="K4" s="4" t="s">
        <v>138</v>
      </c>
      <c r="L4" s="4" t="s">
        <v>139</v>
      </c>
      <c r="M4" s="4" t="s">
        <v>140</v>
      </c>
      <c r="N4" s="4" t="s">
        <v>141</v>
      </c>
      <c r="O4" s="4" t="s">
        <v>142</v>
      </c>
      <c r="P4" s="4" t="s">
        <v>143</v>
      </c>
      <c r="Q4" s="4" t="s">
        <v>137</v>
      </c>
      <c r="R4" s="4" t="s">
        <v>138</v>
      </c>
      <c r="S4" s="4" t="s">
        <v>154</v>
      </c>
      <c r="T4" s="4" t="s">
        <v>155</v>
      </c>
      <c r="U4" s="4" t="s">
        <v>156</v>
      </c>
      <c r="V4" s="4" t="s">
        <v>157</v>
      </c>
      <c r="W4" s="4" t="s">
        <v>158</v>
      </c>
      <c r="X4" s="4" t="s">
        <v>139</v>
      </c>
      <c r="Y4" s="4" t="s">
        <v>140</v>
      </c>
      <c r="Z4" s="4" t="s">
        <v>141</v>
      </c>
      <c r="AA4" s="4" t="s">
        <v>142</v>
      </c>
      <c r="AB4" s="4" t="s">
        <v>143</v>
      </c>
      <c r="AC4" s="4" t="s">
        <v>137</v>
      </c>
      <c r="AD4" s="4" t="s">
        <v>138</v>
      </c>
      <c r="AE4" s="4" t="s">
        <v>139</v>
      </c>
      <c r="AF4" s="4" t="s">
        <v>140</v>
      </c>
      <c r="AG4" s="4" t="s">
        <v>141</v>
      </c>
      <c r="AH4" s="4" t="s">
        <v>142</v>
      </c>
      <c r="AI4" s="4" t="s">
        <v>143</v>
      </c>
      <c r="AJ4" s="4" t="s">
        <v>137</v>
      </c>
      <c r="AK4" s="4" t="s">
        <v>138</v>
      </c>
      <c r="AL4" s="4" t="s">
        <v>139</v>
      </c>
      <c r="AM4" s="4" t="s">
        <v>140</v>
      </c>
      <c r="AN4" s="4" t="s">
        <v>141</v>
      </c>
      <c r="AO4" s="4" t="s">
        <v>142</v>
      </c>
      <c r="AP4" s="4" t="s">
        <v>143</v>
      </c>
      <c r="AQ4" s="4" t="s">
        <v>153</v>
      </c>
      <c r="AR4" s="4"/>
      <c r="AS4" s="4"/>
      <c r="AT4" s="4" t="s">
        <v>144</v>
      </c>
      <c r="AU4" s="4"/>
      <c r="AV4" s="4"/>
      <c r="AW4" s="4" t="s">
        <v>145</v>
      </c>
      <c r="AX4" s="4"/>
      <c r="AY4" s="4"/>
      <c r="AZ4" s="4" t="s">
        <v>145</v>
      </c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</row>
    <row r="5" spans="1:83">
      <c r="A5" t="s">
        <v>5</v>
      </c>
      <c r="B5" t="s">
        <v>6</v>
      </c>
      <c r="C5">
        <v>11</v>
      </c>
      <c r="D5" s="5">
        <v>9.5</v>
      </c>
      <c r="E5" s="1"/>
      <c r="F5" s="5">
        <f>ROUND(AVERAGE(C5,D5),0)</f>
        <v>10</v>
      </c>
      <c r="G5">
        <v>4</v>
      </c>
      <c r="H5" s="1">
        <v>5</v>
      </c>
      <c r="I5" s="5">
        <f>ROUND(SUM(F5,G5,H5),0)</f>
        <v>19</v>
      </c>
      <c r="J5" s="1">
        <v>13</v>
      </c>
      <c r="K5" s="1">
        <v>13</v>
      </c>
      <c r="L5" s="1"/>
      <c r="M5" s="1">
        <f>ROUND(AVERAGE(J5,K5),0)</f>
        <v>13</v>
      </c>
      <c r="N5" s="1">
        <v>5</v>
      </c>
      <c r="O5" s="1">
        <v>5</v>
      </c>
      <c r="P5" s="1">
        <f>ROUND(SUM(M5,N5,O5),0)</f>
        <v>23</v>
      </c>
      <c r="Q5" s="1">
        <v>12.5</v>
      </c>
      <c r="R5" s="1">
        <v>14.5</v>
      </c>
      <c r="S5" s="1"/>
      <c r="T5" s="1">
        <f>ROUND(AVERAGE(Q5,R5),0)</f>
        <v>14</v>
      </c>
      <c r="U5" s="1">
        <v>5</v>
      </c>
      <c r="V5" s="1">
        <v>4</v>
      </c>
      <c r="W5" s="1">
        <f>ROUND(SUM(T5,U5,V5),0)</f>
        <v>23</v>
      </c>
      <c r="X5" s="1"/>
      <c r="Y5" s="1">
        <f>AVERAGE(Q5:R5)</f>
        <v>13.5</v>
      </c>
      <c r="Z5" s="1">
        <v>5</v>
      </c>
      <c r="AA5" s="1">
        <v>4</v>
      </c>
      <c r="AB5" s="1">
        <f>ROUND(SUM(Y5,Z5,AA5),0)</f>
        <v>23</v>
      </c>
      <c r="AC5" s="1">
        <v>13</v>
      </c>
      <c r="AD5" s="1">
        <v>10</v>
      </c>
      <c r="AE5" s="1"/>
      <c r="AF5" s="1">
        <f>ROUND(AVERAGE(AC5:AD5),0)</f>
        <v>12</v>
      </c>
      <c r="AG5" s="1">
        <v>5</v>
      </c>
      <c r="AH5" s="1">
        <v>3.3</v>
      </c>
      <c r="AI5" s="1">
        <f>ROUND(SUM(AF5:AH5),0)</f>
        <v>20</v>
      </c>
      <c r="AJ5" s="11">
        <v>13.5</v>
      </c>
      <c r="AK5" s="11">
        <v>13.5</v>
      </c>
      <c r="AL5" s="12"/>
      <c r="AM5" s="12">
        <f>ROUND(AVERAGE(AJ5:AK5),0)</f>
        <v>14</v>
      </c>
      <c r="AN5" s="12">
        <v>4.5</v>
      </c>
      <c r="AO5" s="12">
        <v>4.5</v>
      </c>
      <c r="AP5" s="12">
        <f>ROUND(SUM(AM5,AN5,AO5),0)</f>
        <v>23</v>
      </c>
      <c r="AQ5" s="8">
        <v>46</v>
      </c>
      <c r="AR5" s="1"/>
      <c r="AS5" s="1"/>
      <c r="AT5" s="1">
        <v>45</v>
      </c>
      <c r="AU5" s="1"/>
      <c r="AV5" s="1"/>
      <c r="AW5">
        <v>89</v>
      </c>
      <c r="AX5" s="1"/>
      <c r="AY5" s="1"/>
      <c r="AZ5" s="1">
        <v>85</v>
      </c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</row>
    <row r="6" spans="1:83">
      <c r="A6" t="s">
        <v>7</v>
      </c>
      <c r="B6" t="s">
        <v>8</v>
      </c>
      <c r="C6">
        <v>12.5</v>
      </c>
      <c r="D6">
        <v>12.5</v>
      </c>
      <c r="F6" s="5">
        <f t="shared" ref="F6:F63" si="0">ROUND(AVERAGE(C6,D6),0)</f>
        <v>13</v>
      </c>
      <c r="G6" s="1">
        <v>5</v>
      </c>
      <c r="H6" s="5">
        <v>5</v>
      </c>
      <c r="I6" s="5">
        <f t="shared" ref="I6:I63" si="1">ROUND(SUM(F6,G6,H6),0)</f>
        <v>23</v>
      </c>
      <c r="J6">
        <v>13.5</v>
      </c>
      <c r="K6">
        <v>12</v>
      </c>
      <c r="M6" s="1">
        <f t="shared" ref="M6:M63" si="2">ROUND(AVERAGE(J6,K6),0)</f>
        <v>13</v>
      </c>
      <c r="N6">
        <v>5</v>
      </c>
      <c r="O6" s="1">
        <v>5</v>
      </c>
      <c r="P6" s="1">
        <f t="shared" ref="P6:P63" si="3">ROUND(SUM(M6,N6,O6),0)</f>
        <v>23</v>
      </c>
      <c r="Q6">
        <v>9</v>
      </c>
      <c r="R6">
        <v>12</v>
      </c>
      <c r="T6" s="1">
        <f t="shared" ref="T6:T63" si="4">ROUND(AVERAGE(Q6,R6),0)</f>
        <v>11</v>
      </c>
      <c r="U6" s="1">
        <v>5</v>
      </c>
      <c r="V6">
        <v>4</v>
      </c>
      <c r="W6" s="1">
        <f t="shared" ref="W6:W63" si="5">ROUND(SUM(T6,U6,V6),0)</f>
        <v>20</v>
      </c>
      <c r="Y6" s="1">
        <f t="shared" ref="Y6:Y63" si="6">AVERAGE(Q6:R6)</f>
        <v>10.5</v>
      </c>
      <c r="Z6" s="1">
        <v>5</v>
      </c>
      <c r="AA6">
        <v>4</v>
      </c>
      <c r="AB6" s="1">
        <f t="shared" ref="AB6:AB63" si="7">ROUND(SUM(Y6,Z6,AA6),0)</f>
        <v>20</v>
      </c>
      <c r="AC6">
        <v>13</v>
      </c>
      <c r="AD6" s="1">
        <v>11.5</v>
      </c>
      <c r="AF6" s="1">
        <f t="shared" ref="AF6:AF63" si="8">ROUND(AVERAGE(AC6:AD6),0)</f>
        <v>12</v>
      </c>
      <c r="AG6">
        <v>5</v>
      </c>
      <c r="AH6">
        <v>4.8</v>
      </c>
      <c r="AI6" s="1">
        <f t="shared" ref="AI6:AI63" si="9">ROUND(SUM(AF6:AH6),0)</f>
        <v>22</v>
      </c>
      <c r="AJ6" s="12">
        <v>13</v>
      </c>
      <c r="AK6" s="12">
        <v>12</v>
      </c>
      <c r="AL6" s="12"/>
      <c r="AM6" s="12">
        <f t="shared" ref="AM6:AM63" si="10">ROUND(AVERAGE(AJ6:AK6),0)</f>
        <v>13</v>
      </c>
      <c r="AN6" s="12">
        <v>4.5</v>
      </c>
      <c r="AO6" s="12">
        <v>5</v>
      </c>
      <c r="AP6" s="12">
        <f t="shared" ref="AP6:AP63" si="11">ROUND(SUM(AM6,AN6,AO6),0)</f>
        <v>23</v>
      </c>
      <c r="AQ6" s="8">
        <v>42</v>
      </c>
      <c r="AT6">
        <v>45</v>
      </c>
      <c r="AW6" s="5">
        <v>90</v>
      </c>
      <c r="AZ6">
        <v>84</v>
      </c>
    </row>
    <row r="7" spans="1:83">
      <c r="A7" t="s">
        <v>9</v>
      </c>
      <c r="B7" t="s">
        <v>10</v>
      </c>
      <c r="C7">
        <v>4.5</v>
      </c>
      <c r="D7">
        <v>1</v>
      </c>
      <c r="F7" s="5">
        <f t="shared" si="0"/>
        <v>3</v>
      </c>
      <c r="G7">
        <v>4.5</v>
      </c>
      <c r="H7">
        <v>5</v>
      </c>
      <c r="I7" s="5">
        <f t="shared" si="1"/>
        <v>13</v>
      </c>
      <c r="J7">
        <v>9.5</v>
      </c>
      <c r="K7">
        <v>5</v>
      </c>
      <c r="M7" s="1">
        <f t="shared" si="2"/>
        <v>7</v>
      </c>
      <c r="N7">
        <v>4</v>
      </c>
      <c r="O7" s="1">
        <v>5</v>
      </c>
      <c r="P7" s="1">
        <f t="shared" si="3"/>
        <v>16</v>
      </c>
      <c r="Q7">
        <v>3</v>
      </c>
      <c r="R7">
        <v>5</v>
      </c>
      <c r="T7" s="1">
        <f t="shared" si="4"/>
        <v>4</v>
      </c>
      <c r="U7" s="1">
        <v>5</v>
      </c>
      <c r="V7">
        <v>4.5</v>
      </c>
      <c r="W7" s="1">
        <f t="shared" si="5"/>
        <v>14</v>
      </c>
      <c r="Y7" s="1">
        <f t="shared" si="6"/>
        <v>4</v>
      </c>
      <c r="Z7" s="1">
        <v>5</v>
      </c>
      <c r="AA7">
        <v>4.5</v>
      </c>
      <c r="AB7" s="1">
        <f t="shared" si="7"/>
        <v>14</v>
      </c>
      <c r="AC7">
        <v>7.5</v>
      </c>
      <c r="AD7" s="1">
        <v>6</v>
      </c>
      <c r="AF7" s="1">
        <f t="shared" si="8"/>
        <v>7</v>
      </c>
      <c r="AG7">
        <v>4</v>
      </c>
      <c r="AH7">
        <v>4.16</v>
      </c>
      <c r="AI7" s="1">
        <f t="shared" si="9"/>
        <v>15</v>
      </c>
      <c r="AJ7" s="12">
        <v>6.5</v>
      </c>
      <c r="AK7" s="12">
        <v>5</v>
      </c>
      <c r="AL7" s="12"/>
      <c r="AM7" s="12">
        <f t="shared" si="10"/>
        <v>6</v>
      </c>
      <c r="AN7" s="12">
        <v>3</v>
      </c>
      <c r="AO7" s="12">
        <v>5</v>
      </c>
      <c r="AP7" s="12">
        <f t="shared" si="11"/>
        <v>14</v>
      </c>
      <c r="AQ7" s="8">
        <v>29</v>
      </c>
      <c r="AT7">
        <v>30</v>
      </c>
      <c r="AW7">
        <v>80</v>
      </c>
      <c r="AZ7">
        <v>67</v>
      </c>
    </row>
    <row r="8" spans="1:83">
      <c r="A8" t="s">
        <v>11</v>
      </c>
      <c r="B8" t="s">
        <v>12</v>
      </c>
      <c r="C8">
        <v>8.5</v>
      </c>
      <c r="D8">
        <v>10.5</v>
      </c>
      <c r="F8" s="5">
        <f t="shared" si="0"/>
        <v>10</v>
      </c>
      <c r="G8">
        <v>4</v>
      </c>
      <c r="H8">
        <v>5</v>
      </c>
      <c r="I8" s="5">
        <f t="shared" si="1"/>
        <v>19</v>
      </c>
      <c r="J8">
        <v>7</v>
      </c>
      <c r="K8">
        <v>10</v>
      </c>
      <c r="M8" s="1">
        <f t="shared" si="2"/>
        <v>9</v>
      </c>
      <c r="N8">
        <v>5</v>
      </c>
      <c r="O8" s="1">
        <v>5</v>
      </c>
      <c r="P8" s="1">
        <f t="shared" si="3"/>
        <v>19</v>
      </c>
      <c r="Q8">
        <v>5.5</v>
      </c>
      <c r="R8">
        <v>9</v>
      </c>
      <c r="T8" s="1">
        <f t="shared" si="4"/>
        <v>7</v>
      </c>
      <c r="U8" s="1">
        <v>5</v>
      </c>
      <c r="V8">
        <v>2</v>
      </c>
      <c r="W8" s="1">
        <f t="shared" si="5"/>
        <v>14</v>
      </c>
      <c r="Y8" s="1">
        <v>7</v>
      </c>
      <c r="Z8" s="1">
        <v>5</v>
      </c>
      <c r="AA8">
        <v>2</v>
      </c>
      <c r="AB8" s="1">
        <f t="shared" si="7"/>
        <v>14</v>
      </c>
      <c r="AC8">
        <v>9</v>
      </c>
      <c r="AD8" s="1">
        <v>11.5</v>
      </c>
      <c r="AF8" s="1">
        <f t="shared" si="8"/>
        <v>10</v>
      </c>
      <c r="AG8">
        <v>5</v>
      </c>
      <c r="AH8">
        <v>4.8</v>
      </c>
      <c r="AI8" s="1">
        <f t="shared" si="9"/>
        <v>20</v>
      </c>
      <c r="AJ8" s="12">
        <v>8.5</v>
      </c>
      <c r="AK8" s="12">
        <v>9</v>
      </c>
      <c r="AL8" s="12"/>
      <c r="AM8" s="12">
        <f t="shared" si="10"/>
        <v>9</v>
      </c>
      <c r="AN8" s="12">
        <v>3.5</v>
      </c>
      <c r="AO8" s="12">
        <v>5</v>
      </c>
      <c r="AP8" s="12">
        <f t="shared" si="11"/>
        <v>18</v>
      </c>
      <c r="AQ8" s="8">
        <v>33</v>
      </c>
      <c r="AT8">
        <v>36</v>
      </c>
      <c r="AW8">
        <v>82</v>
      </c>
      <c r="AZ8">
        <v>65</v>
      </c>
    </row>
    <row r="9" spans="1:83">
      <c r="A9" t="s">
        <v>13</v>
      </c>
      <c r="B9" t="s">
        <v>14</v>
      </c>
      <c r="C9">
        <v>9.5</v>
      </c>
      <c r="D9">
        <v>10.5</v>
      </c>
      <c r="F9" s="5">
        <f t="shared" si="0"/>
        <v>10</v>
      </c>
      <c r="G9">
        <v>4</v>
      </c>
      <c r="H9">
        <v>5</v>
      </c>
      <c r="I9" s="5">
        <f t="shared" si="1"/>
        <v>19</v>
      </c>
      <c r="J9">
        <v>10</v>
      </c>
      <c r="K9">
        <v>9</v>
      </c>
      <c r="M9" s="1">
        <f t="shared" si="2"/>
        <v>10</v>
      </c>
      <c r="N9">
        <v>5</v>
      </c>
      <c r="O9" s="1">
        <v>5</v>
      </c>
      <c r="P9" s="1">
        <f t="shared" si="3"/>
        <v>20</v>
      </c>
      <c r="Q9">
        <v>4.5</v>
      </c>
      <c r="R9">
        <v>5.5</v>
      </c>
      <c r="T9" s="1">
        <f t="shared" si="4"/>
        <v>5</v>
      </c>
      <c r="U9" s="1">
        <v>5</v>
      </c>
      <c r="V9">
        <v>4</v>
      </c>
      <c r="W9" s="1">
        <f t="shared" si="5"/>
        <v>14</v>
      </c>
      <c r="Y9" s="1">
        <f t="shared" si="6"/>
        <v>5</v>
      </c>
      <c r="Z9" s="1">
        <v>5</v>
      </c>
      <c r="AA9">
        <v>4</v>
      </c>
      <c r="AB9" s="1">
        <f t="shared" si="7"/>
        <v>14</v>
      </c>
      <c r="AC9">
        <v>10.5</v>
      </c>
      <c r="AD9" s="1">
        <v>8.5</v>
      </c>
      <c r="AF9" s="1">
        <f t="shared" si="8"/>
        <v>10</v>
      </c>
      <c r="AG9">
        <v>5</v>
      </c>
      <c r="AH9">
        <v>4.5999999999999996</v>
      </c>
      <c r="AI9" s="1">
        <f t="shared" si="9"/>
        <v>20</v>
      </c>
      <c r="AJ9" s="12">
        <v>9</v>
      </c>
      <c r="AK9" s="12">
        <v>9</v>
      </c>
      <c r="AL9" s="12"/>
      <c r="AM9" s="12">
        <f t="shared" si="10"/>
        <v>9</v>
      </c>
      <c r="AN9" s="12">
        <v>3.5</v>
      </c>
      <c r="AO9" s="12">
        <v>5</v>
      </c>
      <c r="AP9" s="12">
        <f t="shared" si="11"/>
        <v>18</v>
      </c>
      <c r="AQ9" s="8">
        <v>33</v>
      </c>
      <c r="AT9">
        <v>43</v>
      </c>
      <c r="AW9">
        <v>85</v>
      </c>
      <c r="AZ9">
        <v>65</v>
      </c>
    </row>
    <row r="10" spans="1:83">
      <c r="A10" t="s">
        <v>15</v>
      </c>
      <c r="B10" t="s">
        <v>16</v>
      </c>
      <c r="C10">
        <v>6</v>
      </c>
      <c r="D10">
        <v>6</v>
      </c>
      <c r="F10" s="5">
        <f t="shared" si="0"/>
        <v>6</v>
      </c>
      <c r="G10">
        <v>5</v>
      </c>
      <c r="H10">
        <v>5</v>
      </c>
      <c r="I10" s="5">
        <f t="shared" si="1"/>
        <v>16</v>
      </c>
      <c r="J10">
        <v>11</v>
      </c>
      <c r="K10">
        <v>7</v>
      </c>
      <c r="M10" s="1">
        <f t="shared" si="2"/>
        <v>9</v>
      </c>
      <c r="N10">
        <v>5</v>
      </c>
      <c r="O10" s="1">
        <v>5</v>
      </c>
      <c r="P10" s="1">
        <f t="shared" si="3"/>
        <v>19</v>
      </c>
      <c r="Q10">
        <v>6</v>
      </c>
      <c r="R10">
        <v>9</v>
      </c>
      <c r="T10" s="1">
        <f t="shared" si="4"/>
        <v>8</v>
      </c>
      <c r="U10" s="1">
        <v>4.5</v>
      </c>
      <c r="V10">
        <v>3.5</v>
      </c>
      <c r="W10" s="1">
        <f t="shared" si="5"/>
        <v>16</v>
      </c>
      <c r="Y10" s="1">
        <f t="shared" si="6"/>
        <v>7.5</v>
      </c>
      <c r="Z10" s="1">
        <v>4.5</v>
      </c>
      <c r="AA10">
        <v>3.5</v>
      </c>
      <c r="AB10" s="1">
        <f t="shared" si="7"/>
        <v>16</v>
      </c>
      <c r="AC10">
        <v>9</v>
      </c>
      <c r="AD10" s="1">
        <v>5.5</v>
      </c>
      <c r="AF10" s="1">
        <f t="shared" si="8"/>
        <v>7</v>
      </c>
      <c r="AG10">
        <v>5</v>
      </c>
      <c r="AH10">
        <v>5</v>
      </c>
      <c r="AI10" s="1">
        <f t="shared" si="9"/>
        <v>17</v>
      </c>
      <c r="AJ10" s="12">
        <v>6.5</v>
      </c>
      <c r="AK10" s="12">
        <v>8</v>
      </c>
      <c r="AL10" s="12"/>
      <c r="AM10" s="12">
        <f t="shared" si="10"/>
        <v>7</v>
      </c>
      <c r="AN10" s="12">
        <v>4</v>
      </c>
      <c r="AO10" s="12">
        <v>5</v>
      </c>
      <c r="AP10" s="12">
        <f t="shared" si="11"/>
        <v>16</v>
      </c>
      <c r="AQ10" s="8">
        <v>35</v>
      </c>
      <c r="AT10">
        <v>39</v>
      </c>
      <c r="AW10">
        <v>83</v>
      </c>
      <c r="AZ10">
        <v>65</v>
      </c>
    </row>
    <row r="11" spans="1:83">
      <c r="A11" t="s">
        <v>17</v>
      </c>
      <c r="B11" t="s">
        <v>18</v>
      </c>
      <c r="C11">
        <v>5.5</v>
      </c>
      <c r="D11">
        <v>10</v>
      </c>
      <c r="F11" s="5">
        <f t="shared" si="0"/>
        <v>8</v>
      </c>
      <c r="G11">
        <v>2</v>
      </c>
      <c r="H11">
        <v>4</v>
      </c>
      <c r="I11" s="5">
        <f t="shared" si="1"/>
        <v>14</v>
      </c>
      <c r="J11">
        <v>10.5</v>
      </c>
      <c r="K11">
        <v>6.5</v>
      </c>
      <c r="M11" s="1">
        <f t="shared" si="2"/>
        <v>9</v>
      </c>
      <c r="N11">
        <v>4</v>
      </c>
      <c r="O11" s="1">
        <v>5</v>
      </c>
      <c r="P11" s="1">
        <f t="shared" si="3"/>
        <v>18</v>
      </c>
      <c r="Q11">
        <v>2.5</v>
      </c>
      <c r="R11">
        <v>7</v>
      </c>
      <c r="T11" s="1">
        <f t="shared" si="4"/>
        <v>5</v>
      </c>
      <c r="U11" s="1">
        <v>4.5</v>
      </c>
      <c r="V11">
        <v>4</v>
      </c>
      <c r="W11" s="1">
        <f t="shared" si="5"/>
        <v>14</v>
      </c>
      <c r="Y11" s="1">
        <v>5</v>
      </c>
      <c r="Z11" s="1">
        <v>4.5</v>
      </c>
      <c r="AA11">
        <v>4</v>
      </c>
      <c r="AB11" s="1">
        <f t="shared" si="7"/>
        <v>14</v>
      </c>
      <c r="AC11">
        <v>8</v>
      </c>
      <c r="AD11" s="1">
        <v>8</v>
      </c>
      <c r="AF11" s="1">
        <f t="shared" si="8"/>
        <v>8</v>
      </c>
      <c r="AG11">
        <v>5</v>
      </c>
      <c r="AH11">
        <v>4.5</v>
      </c>
      <c r="AI11" s="1">
        <f t="shared" si="9"/>
        <v>18</v>
      </c>
      <c r="AJ11" s="12">
        <v>9.5</v>
      </c>
      <c r="AK11" s="12">
        <v>8</v>
      </c>
      <c r="AL11" s="12"/>
      <c r="AM11" s="12">
        <f t="shared" si="10"/>
        <v>9</v>
      </c>
      <c r="AN11" s="12">
        <v>3.5</v>
      </c>
      <c r="AO11" s="12">
        <v>4</v>
      </c>
      <c r="AP11" s="12">
        <f t="shared" si="11"/>
        <v>17</v>
      </c>
      <c r="AQ11" s="8">
        <v>32</v>
      </c>
      <c r="AT11">
        <v>35</v>
      </c>
      <c r="AW11">
        <v>86</v>
      </c>
      <c r="AZ11">
        <v>70</v>
      </c>
    </row>
    <row r="12" spans="1:83">
      <c r="A12" t="s">
        <v>19</v>
      </c>
      <c r="B12" t="s">
        <v>20</v>
      </c>
      <c r="C12">
        <v>1.5</v>
      </c>
      <c r="D12">
        <v>6</v>
      </c>
      <c r="F12" s="5">
        <f t="shared" si="0"/>
        <v>4</v>
      </c>
      <c r="G12">
        <v>4</v>
      </c>
      <c r="H12">
        <v>5</v>
      </c>
      <c r="I12" s="5">
        <f t="shared" si="1"/>
        <v>13</v>
      </c>
      <c r="J12">
        <v>2</v>
      </c>
      <c r="K12">
        <v>1.5</v>
      </c>
      <c r="M12" s="1">
        <f t="shared" si="2"/>
        <v>2</v>
      </c>
      <c r="N12">
        <v>5</v>
      </c>
      <c r="O12" s="1">
        <v>5</v>
      </c>
      <c r="P12" s="1">
        <f t="shared" si="3"/>
        <v>12</v>
      </c>
      <c r="Q12">
        <v>2.5</v>
      </c>
      <c r="R12">
        <v>5</v>
      </c>
      <c r="T12" s="1">
        <f t="shared" si="4"/>
        <v>4</v>
      </c>
      <c r="U12" s="1">
        <v>5</v>
      </c>
      <c r="V12">
        <v>4.5</v>
      </c>
      <c r="W12" s="1">
        <f t="shared" si="5"/>
        <v>14</v>
      </c>
      <c r="Y12" s="1">
        <v>4</v>
      </c>
      <c r="Z12" s="1">
        <v>5</v>
      </c>
      <c r="AA12">
        <v>4.5</v>
      </c>
      <c r="AB12" s="1">
        <f t="shared" si="7"/>
        <v>14</v>
      </c>
      <c r="AC12">
        <v>7.5</v>
      </c>
      <c r="AD12" s="1">
        <v>4</v>
      </c>
      <c r="AF12" s="1">
        <f t="shared" si="8"/>
        <v>6</v>
      </c>
      <c r="AG12">
        <v>5</v>
      </c>
      <c r="AH12">
        <v>4.3</v>
      </c>
      <c r="AI12" s="1">
        <f t="shared" si="9"/>
        <v>15</v>
      </c>
      <c r="AJ12" s="12">
        <v>5</v>
      </c>
      <c r="AK12" s="12">
        <v>2</v>
      </c>
      <c r="AL12" s="12"/>
      <c r="AM12" s="12">
        <f t="shared" si="10"/>
        <v>4</v>
      </c>
      <c r="AN12" s="12">
        <v>5</v>
      </c>
      <c r="AO12" s="12">
        <v>5</v>
      </c>
      <c r="AP12" s="12">
        <f t="shared" si="11"/>
        <v>14</v>
      </c>
      <c r="AQ12" s="8">
        <v>24</v>
      </c>
      <c r="AT12">
        <v>25</v>
      </c>
      <c r="AW12">
        <v>75</v>
      </c>
      <c r="AZ12">
        <v>55</v>
      </c>
    </row>
    <row r="13" spans="1:83">
      <c r="A13" t="s">
        <v>21</v>
      </c>
      <c r="B13" t="s">
        <v>22</v>
      </c>
      <c r="C13">
        <v>6.5</v>
      </c>
      <c r="D13">
        <v>8</v>
      </c>
      <c r="F13" s="5">
        <f t="shared" si="0"/>
        <v>7</v>
      </c>
      <c r="G13">
        <v>5</v>
      </c>
      <c r="H13">
        <v>5</v>
      </c>
      <c r="I13" s="5">
        <f t="shared" si="1"/>
        <v>17</v>
      </c>
      <c r="J13">
        <v>4.5</v>
      </c>
      <c r="K13">
        <v>3.5</v>
      </c>
      <c r="M13" s="1">
        <f t="shared" si="2"/>
        <v>4</v>
      </c>
      <c r="N13">
        <v>5</v>
      </c>
      <c r="O13" s="1">
        <v>5</v>
      </c>
      <c r="P13" s="1">
        <f t="shared" si="3"/>
        <v>14</v>
      </c>
      <c r="Q13">
        <v>2.5</v>
      </c>
      <c r="R13">
        <v>5</v>
      </c>
      <c r="T13" s="1">
        <f t="shared" si="4"/>
        <v>4</v>
      </c>
      <c r="U13" s="1">
        <v>5</v>
      </c>
      <c r="V13">
        <v>5</v>
      </c>
      <c r="W13" s="1">
        <f t="shared" si="5"/>
        <v>14</v>
      </c>
      <c r="Y13" s="1">
        <v>4</v>
      </c>
      <c r="Z13" s="1">
        <v>5</v>
      </c>
      <c r="AA13">
        <v>5</v>
      </c>
      <c r="AB13" s="1">
        <f t="shared" si="7"/>
        <v>14</v>
      </c>
      <c r="AC13">
        <v>1</v>
      </c>
      <c r="AD13" s="1">
        <v>1.5</v>
      </c>
      <c r="AF13" s="1">
        <f t="shared" si="8"/>
        <v>1</v>
      </c>
      <c r="AG13">
        <v>5</v>
      </c>
      <c r="AH13">
        <v>4.9000000000000004</v>
      </c>
      <c r="AI13" s="1">
        <f t="shared" si="9"/>
        <v>11</v>
      </c>
      <c r="AJ13" s="12">
        <v>4</v>
      </c>
      <c r="AK13" s="12">
        <v>1</v>
      </c>
      <c r="AL13" s="12"/>
      <c r="AM13" s="12">
        <f t="shared" si="10"/>
        <v>3</v>
      </c>
      <c r="AN13" s="12">
        <v>5</v>
      </c>
      <c r="AO13" s="12">
        <v>5</v>
      </c>
      <c r="AP13" s="12">
        <f t="shared" si="11"/>
        <v>13</v>
      </c>
      <c r="AQ13" s="8">
        <v>25</v>
      </c>
      <c r="AT13">
        <v>26</v>
      </c>
      <c r="AW13">
        <v>78</v>
      </c>
      <c r="AZ13">
        <v>70</v>
      </c>
    </row>
    <row r="14" spans="1:83">
      <c r="A14" t="s">
        <v>23</v>
      </c>
      <c r="B14" t="s">
        <v>24</v>
      </c>
      <c r="C14">
        <v>1.5</v>
      </c>
      <c r="D14">
        <v>6</v>
      </c>
      <c r="F14" s="5">
        <f t="shared" si="0"/>
        <v>4</v>
      </c>
      <c r="G14">
        <v>4</v>
      </c>
      <c r="H14">
        <v>3</v>
      </c>
      <c r="I14" s="5">
        <f t="shared" si="1"/>
        <v>11</v>
      </c>
      <c r="J14">
        <v>7</v>
      </c>
      <c r="K14">
        <v>2.5</v>
      </c>
      <c r="M14" s="1">
        <f t="shared" si="2"/>
        <v>5</v>
      </c>
      <c r="N14">
        <v>3.5</v>
      </c>
      <c r="O14" s="1">
        <v>5</v>
      </c>
      <c r="P14" s="1">
        <f t="shared" si="3"/>
        <v>14</v>
      </c>
      <c r="Q14">
        <v>1.5</v>
      </c>
      <c r="R14">
        <v>5.5</v>
      </c>
      <c r="T14" s="1">
        <f t="shared" si="4"/>
        <v>4</v>
      </c>
      <c r="U14" s="1">
        <v>5</v>
      </c>
      <c r="V14">
        <v>4.5</v>
      </c>
      <c r="W14" s="1">
        <f t="shared" si="5"/>
        <v>14</v>
      </c>
      <c r="Y14" s="1">
        <f t="shared" si="6"/>
        <v>3.5</v>
      </c>
      <c r="Z14" s="1">
        <v>5</v>
      </c>
      <c r="AA14">
        <v>4.5</v>
      </c>
      <c r="AB14" s="1">
        <f t="shared" si="7"/>
        <v>13</v>
      </c>
      <c r="AC14">
        <v>1</v>
      </c>
      <c r="AD14" s="1">
        <v>3.5</v>
      </c>
      <c r="AF14" s="1">
        <f t="shared" si="8"/>
        <v>2</v>
      </c>
      <c r="AG14">
        <v>5</v>
      </c>
      <c r="AH14">
        <v>4.5999999999999996</v>
      </c>
      <c r="AI14" s="1">
        <f t="shared" si="9"/>
        <v>12</v>
      </c>
      <c r="AJ14" s="12">
        <v>3.5</v>
      </c>
      <c r="AK14" s="12">
        <v>2</v>
      </c>
      <c r="AL14" s="12"/>
      <c r="AM14" s="12">
        <f t="shared" si="10"/>
        <v>3</v>
      </c>
      <c r="AN14" s="12">
        <v>5</v>
      </c>
      <c r="AO14" s="12">
        <v>5</v>
      </c>
      <c r="AP14" s="12">
        <f t="shared" si="11"/>
        <v>13</v>
      </c>
      <c r="AQ14" s="8">
        <v>27</v>
      </c>
      <c r="AT14">
        <v>24</v>
      </c>
      <c r="AW14">
        <v>75</v>
      </c>
      <c r="AZ14">
        <v>70</v>
      </c>
    </row>
    <row r="15" spans="1:83">
      <c r="A15" t="s">
        <v>25</v>
      </c>
      <c r="B15" t="s">
        <v>26</v>
      </c>
      <c r="C15">
        <v>8.5</v>
      </c>
      <c r="D15">
        <v>10.5</v>
      </c>
      <c r="F15" s="5">
        <f t="shared" si="0"/>
        <v>10</v>
      </c>
      <c r="G15">
        <v>4</v>
      </c>
      <c r="H15">
        <v>5</v>
      </c>
      <c r="I15" s="5">
        <f t="shared" si="1"/>
        <v>19</v>
      </c>
      <c r="J15">
        <v>13</v>
      </c>
      <c r="K15">
        <v>12</v>
      </c>
      <c r="M15" s="1">
        <f t="shared" si="2"/>
        <v>13</v>
      </c>
      <c r="N15">
        <v>5</v>
      </c>
      <c r="O15" s="1">
        <v>5</v>
      </c>
      <c r="P15" s="1">
        <f t="shared" si="3"/>
        <v>23</v>
      </c>
      <c r="Q15">
        <v>4.5</v>
      </c>
      <c r="R15">
        <v>6.5</v>
      </c>
      <c r="T15" s="1">
        <f t="shared" si="4"/>
        <v>6</v>
      </c>
      <c r="U15" s="1">
        <v>4.5</v>
      </c>
      <c r="V15">
        <v>4</v>
      </c>
      <c r="W15" s="1">
        <f t="shared" si="5"/>
        <v>15</v>
      </c>
      <c r="Y15" s="1">
        <f t="shared" si="6"/>
        <v>5.5</v>
      </c>
      <c r="Z15" s="1">
        <v>4.5</v>
      </c>
      <c r="AA15">
        <v>4</v>
      </c>
      <c r="AB15" s="1">
        <f t="shared" si="7"/>
        <v>14</v>
      </c>
      <c r="AC15">
        <v>12</v>
      </c>
      <c r="AD15" s="1">
        <v>12</v>
      </c>
      <c r="AF15" s="1">
        <f t="shared" si="8"/>
        <v>12</v>
      </c>
      <c r="AG15">
        <v>5</v>
      </c>
      <c r="AH15">
        <v>4.5999999999999996</v>
      </c>
      <c r="AI15" s="1">
        <f t="shared" si="9"/>
        <v>22</v>
      </c>
      <c r="AJ15" s="12">
        <v>11</v>
      </c>
      <c r="AK15" s="12">
        <v>12.5</v>
      </c>
      <c r="AL15" s="12"/>
      <c r="AM15" s="12">
        <f t="shared" si="10"/>
        <v>12</v>
      </c>
      <c r="AN15" s="12">
        <v>4.5</v>
      </c>
      <c r="AO15" s="12">
        <v>5</v>
      </c>
      <c r="AP15" s="12">
        <f t="shared" si="11"/>
        <v>22</v>
      </c>
      <c r="AQ15" s="8">
        <v>40</v>
      </c>
      <c r="AT15">
        <v>44</v>
      </c>
      <c r="AW15">
        <v>85</v>
      </c>
      <c r="AZ15">
        <v>72</v>
      </c>
    </row>
    <row r="16" spans="1:83">
      <c r="A16" t="s">
        <v>27</v>
      </c>
      <c r="B16" t="s">
        <v>28</v>
      </c>
      <c r="C16">
        <v>8.5</v>
      </c>
      <c r="D16">
        <v>13</v>
      </c>
      <c r="F16" s="5">
        <f t="shared" si="0"/>
        <v>11</v>
      </c>
      <c r="G16">
        <v>4</v>
      </c>
      <c r="H16">
        <v>5</v>
      </c>
      <c r="I16" s="5">
        <f t="shared" si="1"/>
        <v>20</v>
      </c>
      <c r="J16">
        <v>13</v>
      </c>
      <c r="K16">
        <v>8</v>
      </c>
      <c r="M16" s="1">
        <f t="shared" si="2"/>
        <v>11</v>
      </c>
      <c r="N16">
        <v>5</v>
      </c>
      <c r="O16" s="1">
        <v>5</v>
      </c>
      <c r="P16" s="1">
        <f t="shared" si="3"/>
        <v>21</v>
      </c>
      <c r="Q16">
        <v>4.5</v>
      </c>
      <c r="R16">
        <v>6.5</v>
      </c>
      <c r="T16" s="1">
        <f t="shared" si="4"/>
        <v>6</v>
      </c>
      <c r="U16" s="1">
        <v>4.5</v>
      </c>
      <c r="V16">
        <v>4</v>
      </c>
      <c r="W16" s="1">
        <f t="shared" si="5"/>
        <v>15</v>
      </c>
      <c r="Y16" s="1">
        <f t="shared" si="6"/>
        <v>5.5</v>
      </c>
      <c r="Z16" s="1">
        <v>4.5</v>
      </c>
      <c r="AA16">
        <v>4</v>
      </c>
      <c r="AB16" s="1">
        <f t="shared" si="7"/>
        <v>14</v>
      </c>
      <c r="AC16">
        <v>10</v>
      </c>
      <c r="AD16" s="1">
        <v>9.5</v>
      </c>
      <c r="AF16" s="1">
        <f t="shared" si="8"/>
        <v>10</v>
      </c>
      <c r="AG16">
        <v>5</v>
      </c>
      <c r="AH16">
        <v>4.5</v>
      </c>
      <c r="AI16" s="1">
        <f t="shared" si="9"/>
        <v>20</v>
      </c>
      <c r="AJ16" s="12">
        <v>9.5</v>
      </c>
      <c r="AK16" s="12">
        <v>7</v>
      </c>
      <c r="AL16" s="12"/>
      <c r="AM16" s="12">
        <f t="shared" si="10"/>
        <v>8</v>
      </c>
      <c r="AN16" s="12">
        <v>4.5</v>
      </c>
      <c r="AO16" s="12">
        <v>4</v>
      </c>
      <c r="AP16" s="12">
        <f t="shared" si="11"/>
        <v>17</v>
      </c>
      <c r="AQ16" s="8">
        <v>33</v>
      </c>
      <c r="AT16">
        <v>37</v>
      </c>
      <c r="AW16">
        <v>85</v>
      </c>
      <c r="AZ16">
        <v>80</v>
      </c>
    </row>
    <row r="17" spans="1:52">
      <c r="A17" t="s">
        <v>29</v>
      </c>
      <c r="B17" t="s">
        <v>30</v>
      </c>
      <c r="C17">
        <v>6.5</v>
      </c>
      <c r="D17">
        <v>12</v>
      </c>
      <c r="F17" s="5">
        <f t="shared" si="0"/>
        <v>9</v>
      </c>
      <c r="G17">
        <v>3.5</v>
      </c>
      <c r="H17">
        <v>4</v>
      </c>
      <c r="I17" s="5">
        <f t="shared" si="1"/>
        <v>17</v>
      </c>
      <c r="J17">
        <v>10</v>
      </c>
      <c r="K17">
        <v>8</v>
      </c>
      <c r="M17" s="1">
        <f t="shared" si="2"/>
        <v>9</v>
      </c>
      <c r="N17">
        <v>5</v>
      </c>
      <c r="O17" s="1">
        <v>5</v>
      </c>
      <c r="P17" s="1">
        <f t="shared" si="3"/>
        <v>19</v>
      </c>
      <c r="Q17">
        <v>6.5</v>
      </c>
      <c r="R17">
        <v>5</v>
      </c>
      <c r="T17" s="1">
        <f t="shared" si="4"/>
        <v>6</v>
      </c>
      <c r="U17" s="1">
        <v>5</v>
      </c>
      <c r="V17">
        <v>3</v>
      </c>
      <c r="W17" s="1">
        <f t="shared" si="5"/>
        <v>14</v>
      </c>
      <c r="Y17" s="1">
        <v>6</v>
      </c>
      <c r="Z17" s="1">
        <v>5</v>
      </c>
      <c r="AA17">
        <v>3</v>
      </c>
      <c r="AB17" s="1">
        <f t="shared" si="7"/>
        <v>14</v>
      </c>
      <c r="AC17">
        <v>8</v>
      </c>
      <c r="AD17" s="1">
        <v>9.5</v>
      </c>
      <c r="AF17" s="1">
        <f t="shared" si="8"/>
        <v>9</v>
      </c>
      <c r="AG17">
        <v>5</v>
      </c>
      <c r="AH17">
        <v>4.5</v>
      </c>
      <c r="AI17" s="1">
        <f t="shared" si="9"/>
        <v>19</v>
      </c>
      <c r="AJ17" s="12">
        <v>7</v>
      </c>
      <c r="AK17" s="12">
        <v>6</v>
      </c>
      <c r="AL17" s="12"/>
      <c r="AM17" s="12">
        <f t="shared" si="10"/>
        <v>7</v>
      </c>
      <c r="AN17" s="12">
        <v>3.5</v>
      </c>
      <c r="AO17" s="12">
        <v>4</v>
      </c>
      <c r="AP17" s="12">
        <f t="shared" si="11"/>
        <v>15</v>
      </c>
      <c r="AQ17" s="8">
        <v>33</v>
      </c>
      <c r="AT17">
        <v>36</v>
      </c>
      <c r="AW17">
        <v>75</v>
      </c>
      <c r="AZ17">
        <v>78</v>
      </c>
    </row>
    <row r="18" spans="1:52">
      <c r="A18" t="s">
        <v>31</v>
      </c>
      <c r="B18" t="s">
        <v>32</v>
      </c>
      <c r="C18">
        <v>8.5</v>
      </c>
      <c r="D18">
        <v>11</v>
      </c>
      <c r="F18" s="5">
        <f t="shared" si="0"/>
        <v>10</v>
      </c>
      <c r="G18">
        <v>4.5</v>
      </c>
      <c r="H18">
        <v>5</v>
      </c>
      <c r="I18" s="5">
        <f t="shared" si="1"/>
        <v>20</v>
      </c>
      <c r="J18">
        <v>12.5</v>
      </c>
      <c r="K18">
        <v>11</v>
      </c>
      <c r="M18" s="1">
        <f t="shared" si="2"/>
        <v>12</v>
      </c>
      <c r="N18">
        <v>5</v>
      </c>
      <c r="O18" s="1">
        <v>5</v>
      </c>
      <c r="P18" s="1">
        <f t="shared" si="3"/>
        <v>22</v>
      </c>
      <c r="Q18">
        <v>7.5</v>
      </c>
      <c r="R18">
        <v>6.5</v>
      </c>
      <c r="T18" s="1">
        <f t="shared" si="4"/>
        <v>7</v>
      </c>
      <c r="U18" s="1">
        <v>5</v>
      </c>
      <c r="V18">
        <v>2.5</v>
      </c>
      <c r="W18" s="1">
        <f t="shared" si="5"/>
        <v>15</v>
      </c>
      <c r="Y18" s="1">
        <f t="shared" si="6"/>
        <v>7</v>
      </c>
      <c r="Z18" s="1">
        <v>5</v>
      </c>
      <c r="AA18">
        <v>2.5</v>
      </c>
      <c r="AB18" s="1">
        <f t="shared" si="7"/>
        <v>15</v>
      </c>
      <c r="AC18">
        <v>11.5</v>
      </c>
      <c r="AD18" s="1">
        <v>10</v>
      </c>
      <c r="AF18" s="1">
        <f t="shared" si="8"/>
        <v>11</v>
      </c>
      <c r="AG18">
        <v>5</v>
      </c>
      <c r="AH18">
        <v>4.3</v>
      </c>
      <c r="AI18" s="1">
        <f t="shared" si="9"/>
        <v>20</v>
      </c>
      <c r="AJ18" s="12">
        <v>10</v>
      </c>
      <c r="AK18" s="12">
        <v>10.5</v>
      </c>
      <c r="AL18" s="12"/>
      <c r="AM18" s="12">
        <f t="shared" si="10"/>
        <v>10</v>
      </c>
      <c r="AN18" s="12">
        <v>3.5</v>
      </c>
      <c r="AO18" s="12">
        <v>4.5</v>
      </c>
      <c r="AP18" s="12">
        <f t="shared" si="11"/>
        <v>18</v>
      </c>
      <c r="AQ18" s="8">
        <v>34</v>
      </c>
      <c r="AT18">
        <v>40</v>
      </c>
      <c r="AW18">
        <v>89</v>
      </c>
      <c r="AZ18">
        <v>74</v>
      </c>
    </row>
    <row r="19" spans="1:52">
      <c r="A19" t="s">
        <v>33</v>
      </c>
      <c r="B19" t="s">
        <v>34</v>
      </c>
      <c r="C19">
        <v>3.5</v>
      </c>
      <c r="D19">
        <v>5.5</v>
      </c>
      <c r="F19" s="5">
        <f t="shared" si="0"/>
        <v>5</v>
      </c>
      <c r="G19">
        <v>4</v>
      </c>
      <c r="H19">
        <v>5</v>
      </c>
      <c r="I19" s="5">
        <f t="shared" si="1"/>
        <v>14</v>
      </c>
      <c r="J19">
        <v>11.5</v>
      </c>
      <c r="K19">
        <v>10</v>
      </c>
      <c r="M19" s="1">
        <f t="shared" si="2"/>
        <v>11</v>
      </c>
      <c r="N19">
        <v>5</v>
      </c>
      <c r="O19" s="1">
        <v>5</v>
      </c>
      <c r="P19" s="1">
        <f t="shared" si="3"/>
        <v>21</v>
      </c>
      <c r="Q19">
        <v>3</v>
      </c>
      <c r="R19">
        <v>6</v>
      </c>
      <c r="T19" s="1">
        <f t="shared" si="4"/>
        <v>5</v>
      </c>
      <c r="U19" s="1">
        <v>5</v>
      </c>
      <c r="V19">
        <v>4</v>
      </c>
      <c r="W19" s="1">
        <f t="shared" si="5"/>
        <v>14</v>
      </c>
      <c r="Y19" s="1">
        <f t="shared" si="6"/>
        <v>4.5</v>
      </c>
      <c r="Z19" s="1">
        <v>5</v>
      </c>
      <c r="AA19">
        <v>4</v>
      </c>
      <c r="AB19" s="1">
        <f t="shared" si="7"/>
        <v>14</v>
      </c>
      <c r="AC19">
        <v>9</v>
      </c>
      <c r="AD19" s="1">
        <v>5.5</v>
      </c>
      <c r="AF19" s="1">
        <f t="shared" si="8"/>
        <v>7</v>
      </c>
      <c r="AG19">
        <v>4</v>
      </c>
      <c r="AH19">
        <v>4.5</v>
      </c>
      <c r="AI19" s="1">
        <f t="shared" si="9"/>
        <v>16</v>
      </c>
      <c r="AJ19" s="12">
        <v>6</v>
      </c>
      <c r="AK19" s="12">
        <v>6</v>
      </c>
      <c r="AL19" s="12"/>
      <c r="AM19" s="12">
        <f t="shared" si="10"/>
        <v>6</v>
      </c>
      <c r="AN19" s="12">
        <v>3.5</v>
      </c>
      <c r="AO19" s="12">
        <v>4</v>
      </c>
      <c r="AP19" s="12">
        <f t="shared" si="11"/>
        <v>14</v>
      </c>
      <c r="AQ19" s="8">
        <v>27</v>
      </c>
      <c r="AT19">
        <v>30</v>
      </c>
      <c r="AW19">
        <v>70</v>
      </c>
      <c r="AZ19">
        <v>80</v>
      </c>
    </row>
    <row r="20" spans="1:52">
      <c r="A20" t="s">
        <v>35</v>
      </c>
      <c r="B20" t="s">
        <v>36</v>
      </c>
      <c r="C20">
        <v>11.5</v>
      </c>
      <c r="D20">
        <v>8.5</v>
      </c>
      <c r="F20" s="5">
        <f t="shared" si="0"/>
        <v>10</v>
      </c>
      <c r="G20">
        <v>5</v>
      </c>
      <c r="H20">
        <v>5</v>
      </c>
      <c r="I20" s="5">
        <f t="shared" si="1"/>
        <v>20</v>
      </c>
      <c r="J20">
        <v>13.5</v>
      </c>
      <c r="K20">
        <v>12.5</v>
      </c>
      <c r="M20" s="1">
        <f t="shared" si="2"/>
        <v>13</v>
      </c>
      <c r="N20">
        <v>5</v>
      </c>
      <c r="O20" s="1">
        <v>5</v>
      </c>
      <c r="P20" s="1">
        <f t="shared" si="3"/>
        <v>23</v>
      </c>
      <c r="Q20">
        <v>10.5</v>
      </c>
      <c r="R20">
        <v>12.5</v>
      </c>
      <c r="T20" s="1">
        <f t="shared" si="4"/>
        <v>12</v>
      </c>
      <c r="U20" s="1">
        <v>5</v>
      </c>
      <c r="V20">
        <v>4</v>
      </c>
      <c r="W20" s="1">
        <f t="shared" si="5"/>
        <v>21</v>
      </c>
      <c r="Y20" s="1">
        <f t="shared" si="6"/>
        <v>11.5</v>
      </c>
      <c r="Z20" s="1">
        <v>5</v>
      </c>
      <c r="AA20">
        <v>4</v>
      </c>
      <c r="AB20" s="1">
        <f t="shared" si="7"/>
        <v>21</v>
      </c>
      <c r="AC20">
        <v>13</v>
      </c>
      <c r="AD20" s="1">
        <v>13</v>
      </c>
      <c r="AF20" s="1">
        <f t="shared" si="8"/>
        <v>13</v>
      </c>
      <c r="AG20">
        <v>5</v>
      </c>
      <c r="AH20">
        <v>4.9000000000000004</v>
      </c>
      <c r="AI20" s="1">
        <f t="shared" si="9"/>
        <v>23</v>
      </c>
      <c r="AJ20" s="12">
        <v>13.5</v>
      </c>
      <c r="AK20" s="12">
        <v>13.5</v>
      </c>
      <c r="AL20" s="12"/>
      <c r="AM20" s="12">
        <f t="shared" si="10"/>
        <v>14</v>
      </c>
      <c r="AN20" s="12">
        <v>4.5</v>
      </c>
      <c r="AO20" s="12">
        <v>5</v>
      </c>
      <c r="AP20" s="12">
        <f t="shared" si="11"/>
        <v>24</v>
      </c>
      <c r="AQ20" s="8">
        <v>43</v>
      </c>
      <c r="AT20">
        <v>45</v>
      </c>
      <c r="AW20">
        <v>90</v>
      </c>
      <c r="AZ20">
        <v>80</v>
      </c>
    </row>
    <row r="21" spans="1:52">
      <c r="A21" t="s">
        <v>37</v>
      </c>
      <c r="B21" t="s">
        <v>38</v>
      </c>
      <c r="C21">
        <v>7.5</v>
      </c>
      <c r="D21">
        <v>6</v>
      </c>
      <c r="F21" s="5">
        <f t="shared" si="0"/>
        <v>7</v>
      </c>
      <c r="G21">
        <v>4</v>
      </c>
      <c r="H21">
        <v>5</v>
      </c>
      <c r="I21" s="5">
        <f t="shared" si="1"/>
        <v>16</v>
      </c>
      <c r="J21">
        <v>9</v>
      </c>
      <c r="K21">
        <v>11</v>
      </c>
      <c r="M21" s="1">
        <f t="shared" si="2"/>
        <v>10</v>
      </c>
      <c r="N21">
        <v>2</v>
      </c>
      <c r="O21" s="1">
        <v>5</v>
      </c>
      <c r="P21" s="1">
        <f t="shared" si="3"/>
        <v>17</v>
      </c>
      <c r="Q21">
        <v>3.5</v>
      </c>
      <c r="R21">
        <v>6</v>
      </c>
      <c r="T21" s="1">
        <f t="shared" si="4"/>
        <v>5</v>
      </c>
      <c r="U21" s="1">
        <v>4.5</v>
      </c>
      <c r="V21">
        <v>4</v>
      </c>
      <c r="W21" s="1">
        <f t="shared" si="5"/>
        <v>14</v>
      </c>
      <c r="Y21" s="1">
        <v>5</v>
      </c>
      <c r="Z21" s="1">
        <v>4.5</v>
      </c>
      <c r="AA21">
        <v>4</v>
      </c>
      <c r="AB21" s="1">
        <f t="shared" si="7"/>
        <v>14</v>
      </c>
      <c r="AC21">
        <v>10</v>
      </c>
      <c r="AD21" s="1">
        <v>11</v>
      </c>
      <c r="AF21" s="1">
        <f t="shared" si="8"/>
        <v>11</v>
      </c>
      <c r="AG21">
        <v>5</v>
      </c>
      <c r="AH21">
        <v>3</v>
      </c>
      <c r="AI21" s="1">
        <f t="shared" si="9"/>
        <v>19</v>
      </c>
      <c r="AJ21" s="12">
        <v>6</v>
      </c>
      <c r="AK21" s="12">
        <v>6.5</v>
      </c>
      <c r="AL21" s="12"/>
      <c r="AM21" s="12">
        <f t="shared" si="10"/>
        <v>6</v>
      </c>
      <c r="AN21" s="12">
        <v>3.5</v>
      </c>
      <c r="AO21" s="12">
        <v>4</v>
      </c>
      <c r="AP21" s="12">
        <f t="shared" si="11"/>
        <v>14</v>
      </c>
      <c r="AQ21" s="8">
        <v>29</v>
      </c>
      <c r="AT21">
        <v>37</v>
      </c>
      <c r="AW21">
        <v>80</v>
      </c>
      <c r="AZ21">
        <v>75</v>
      </c>
    </row>
    <row r="22" spans="1:52">
      <c r="A22" t="s">
        <v>39</v>
      </c>
      <c r="B22" t="s">
        <v>40</v>
      </c>
      <c r="C22">
        <v>5.5</v>
      </c>
      <c r="D22">
        <v>9</v>
      </c>
      <c r="F22" s="5">
        <f t="shared" si="0"/>
        <v>7</v>
      </c>
      <c r="G22">
        <v>3</v>
      </c>
      <c r="H22">
        <v>5</v>
      </c>
      <c r="I22" s="5">
        <f t="shared" si="1"/>
        <v>15</v>
      </c>
      <c r="J22">
        <v>10</v>
      </c>
      <c r="K22">
        <v>6</v>
      </c>
      <c r="M22" s="1">
        <f t="shared" si="2"/>
        <v>8</v>
      </c>
      <c r="N22">
        <v>4.5</v>
      </c>
      <c r="O22" s="1">
        <v>5</v>
      </c>
      <c r="P22" s="1">
        <f t="shared" si="3"/>
        <v>18</v>
      </c>
      <c r="Q22">
        <v>4.5</v>
      </c>
      <c r="R22">
        <v>6.5</v>
      </c>
      <c r="T22" s="1">
        <f t="shared" si="4"/>
        <v>6</v>
      </c>
      <c r="U22" s="1">
        <v>4.5</v>
      </c>
      <c r="V22">
        <v>4</v>
      </c>
      <c r="W22" s="1">
        <f t="shared" si="5"/>
        <v>15</v>
      </c>
      <c r="Y22" s="1">
        <f t="shared" si="6"/>
        <v>5.5</v>
      </c>
      <c r="Z22" s="1">
        <v>4.5</v>
      </c>
      <c r="AA22">
        <v>4</v>
      </c>
      <c r="AB22" s="1">
        <f t="shared" si="7"/>
        <v>14</v>
      </c>
      <c r="AC22">
        <v>8</v>
      </c>
      <c r="AD22" s="1">
        <v>7.5</v>
      </c>
      <c r="AF22" s="1">
        <f t="shared" si="8"/>
        <v>8</v>
      </c>
      <c r="AG22">
        <v>4</v>
      </c>
      <c r="AH22">
        <v>4.7</v>
      </c>
      <c r="AI22" s="1">
        <f t="shared" si="9"/>
        <v>17</v>
      </c>
      <c r="AJ22" s="12">
        <v>10.5</v>
      </c>
      <c r="AK22" s="12">
        <v>5</v>
      </c>
      <c r="AL22" s="12"/>
      <c r="AM22" s="12">
        <f t="shared" si="10"/>
        <v>8</v>
      </c>
      <c r="AN22" s="12">
        <v>3.5</v>
      </c>
      <c r="AO22" s="12">
        <v>4</v>
      </c>
      <c r="AP22" s="12">
        <f t="shared" si="11"/>
        <v>16</v>
      </c>
      <c r="AQ22" s="8">
        <v>31</v>
      </c>
      <c r="AT22">
        <v>30</v>
      </c>
      <c r="AW22">
        <v>75</v>
      </c>
      <c r="AZ22">
        <v>58</v>
      </c>
    </row>
    <row r="23" spans="1:52">
      <c r="A23" t="s">
        <v>41</v>
      </c>
      <c r="B23" t="s">
        <v>42</v>
      </c>
      <c r="C23">
        <v>7</v>
      </c>
      <c r="D23">
        <v>7.5</v>
      </c>
      <c r="F23" s="5">
        <f t="shared" si="0"/>
        <v>7</v>
      </c>
      <c r="G23">
        <v>3.5</v>
      </c>
      <c r="H23">
        <v>3</v>
      </c>
      <c r="I23" s="5">
        <f t="shared" si="1"/>
        <v>14</v>
      </c>
      <c r="J23">
        <v>5</v>
      </c>
      <c r="K23">
        <v>4</v>
      </c>
      <c r="M23" s="1">
        <f t="shared" si="2"/>
        <v>5</v>
      </c>
      <c r="N23">
        <v>4</v>
      </c>
      <c r="O23" s="1">
        <v>5</v>
      </c>
      <c r="P23" s="1">
        <f t="shared" si="3"/>
        <v>14</v>
      </c>
      <c r="Q23">
        <v>2</v>
      </c>
      <c r="R23">
        <v>5</v>
      </c>
      <c r="T23" s="1">
        <f t="shared" si="4"/>
        <v>4</v>
      </c>
      <c r="U23" s="1">
        <v>5</v>
      </c>
      <c r="V23">
        <v>5</v>
      </c>
      <c r="W23" s="1">
        <f t="shared" si="5"/>
        <v>14</v>
      </c>
      <c r="Y23" s="1">
        <f t="shared" si="6"/>
        <v>3.5</v>
      </c>
      <c r="Z23" s="1">
        <v>5</v>
      </c>
      <c r="AA23">
        <v>5</v>
      </c>
      <c r="AB23" s="1">
        <f t="shared" si="7"/>
        <v>14</v>
      </c>
      <c r="AC23">
        <v>5</v>
      </c>
      <c r="AD23" s="1">
        <v>2.5</v>
      </c>
      <c r="AF23" s="1">
        <f t="shared" si="8"/>
        <v>4</v>
      </c>
      <c r="AG23">
        <v>5</v>
      </c>
      <c r="AH23">
        <v>5</v>
      </c>
      <c r="AI23" s="1">
        <f t="shared" si="9"/>
        <v>14</v>
      </c>
      <c r="AJ23" s="12">
        <v>7</v>
      </c>
      <c r="AK23" s="12">
        <v>6.5</v>
      </c>
      <c r="AL23" s="12"/>
      <c r="AM23" s="12">
        <f t="shared" si="10"/>
        <v>7</v>
      </c>
      <c r="AN23" s="12">
        <v>3.5</v>
      </c>
      <c r="AO23" s="12">
        <v>3</v>
      </c>
      <c r="AP23" s="12">
        <f t="shared" si="11"/>
        <v>14</v>
      </c>
      <c r="AQ23" s="8">
        <v>28</v>
      </c>
      <c r="AT23">
        <v>26</v>
      </c>
      <c r="AW23">
        <v>75</v>
      </c>
      <c r="AZ23">
        <v>55</v>
      </c>
    </row>
    <row r="24" spans="1:52">
      <c r="A24" t="s">
        <v>43</v>
      </c>
      <c r="B24" t="s">
        <v>44</v>
      </c>
      <c r="C24" t="s">
        <v>146</v>
      </c>
      <c r="D24" t="s">
        <v>146</v>
      </c>
      <c r="E24" t="s">
        <v>146</v>
      </c>
      <c r="F24" t="s">
        <v>146</v>
      </c>
      <c r="G24" t="s">
        <v>146</v>
      </c>
      <c r="H24" t="s">
        <v>146</v>
      </c>
      <c r="I24" t="s">
        <v>146</v>
      </c>
      <c r="J24" t="s">
        <v>146</v>
      </c>
      <c r="K24" t="s">
        <v>146</v>
      </c>
      <c r="L24" t="s">
        <v>146</v>
      </c>
      <c r="M24" s="1" t="e">
        <f t="shared" si="2"/>
        <v>#DIV/0!</v>
      </c>
      <c r="N24" t="s">
        <v>146</v>
      </c>
      <c r="O24" t="s">
        <v>146</v>
      </c>
      <c r="P24" s="1" t="s">
        <v>149</v>
      </c>
      <c r="Q24" t="s">
        <v>146</v>
      </c>
      <c r="R24" t="s">
        <v>146</v>
      </c>
      <c r="T24" s="1" t="s">
        <v>146</v>
      </c>
      <c r="U24" s="1" t="s">
        <v>146</v>
      </c>
      <c r="V24" t="s">
        <v>146</v>
      </c>
      <c r="W24" s="1" t="s">
        <v>146</v>
      </c>
      <c r="Y24" s="1" t="s">
        <v>146</v>
      </c>
      <c r="Z24" s="1" t="s">
        <v>146</v>
      </c>
      <c r="AA24" t="s">
        <v>146</v>
      </c>
      <c r="AB24" s="1" t="s">
        <v>146</v>
      </c>
      <c r="AC24" t="s">
        <v>148</v>
      </c>
      <c r="AD24" s="1" t="s">
        <v>148</v>
      </c>
      <c r="AF24" s="1" t="s">
        <v>148</v>
      </c>
      <c r="AG24" t="s">
        <v>148</v>
      </c>
      <c r="AH24" t="s">
        <v>152</v>
      </c>
      <c r="AI24" s="1" t="s">
        <v>149</v>
      </c>
      <c r="AJ24" s="12" t="s">
        <v>149</v>
      </c>
      <c r="AK24" s="12" t="s">
        <v>149</v>
      </c>
      <c r="AL24" s="12"/>
      <c r="AM24" s="12" t="e">
        <f t="shared" si="10"/>
        <v>#DIV/0!</v>
      </c>
      <c r="AN24" s="12" t="s">
        <v>149</v>
      </c>
      <c r="AO24" s="12" t="s">
        <v>149</v>
      </c>
      <c r="AP24" s="12" t="e">
        <f t="shared" si="11"/>
        <v>#DIV/0!</v>
      </c>
      <c r="AQ24" s="9" t="s">
        <v>149</v>
      </c>
      <c r="AT24" t="s">
        <v>148</v>
      </c>
      <c r="AW24" t="s">
        <v>149</v>
      </c>
      <c r="AZ24" t="s">
        <v>149</v>
      </c>
    </row>
    <row r="25" spans="1:52">
      <c r="A25" t="s">
        <v>45</v>
      </c>
      <c r="B25" t="s">
        <v>46</v>
      </c>
      <c r="C25">
        <v>9.5</v>
      </c>
      <c r="D25">
        <v>14.5</v>
      </c>
      <c r="F25" s="5">
        <f t="shared" si="0"/>
        <v>12</v>
      </c>
      <c r="G25">
        <v>5</v>
      </c>
      <c r="H25">
        <v>5</v>
      </c>
      <c r="I25" s="5">
        <f t="shared" si="1"/>
        <v>22</v>
      </c>
      <c r="J25">
        <v>9</v>
      </c>
      <c r="K25">
        <v>9</v>
      </c>
      <c r="M25" s="1">
        <f t="shared" si="2"/>
        <v>9</v>
      </c>
      <c r="N25">
        <v>5</v>
      </c>
      <c r="O25" s="1">
        <v>5</v>
      </c>
      <c r="P25" s="1">
        <f t="shared" si="3"/>
        <v>19</v>
      </c>
      <c r="Q25">
        <v>8.5</v>
      </c>
      <c r="R25">
        <v>6</v>
      </c>
      <c r="T25" s="1">
        <f t="shared" si="4"/>
        <v>7</v>
      </c>
      <c r="U25" s="1">
        <v>5</v>
      </c>
      <c r="V25">
        <v>2</v>
      </c>
      <c r="W25" s="1">
        <f t="shared" si="5"/>
        <v>14</v>
      </c>
      <c r="Y25" s="1">
        <v>7</v>
      </c>
      <c r="Z25" s="1">
        <v>5</v>
      </c>
      <c r="AA25">
        <v>2</v>
      </c>
      <c r="AB25" s="1">
        <f t="shared" si="7"/>
        <v>14</v>
      </c>
      <c r="AC25">
        <v>11</v>
      </c>
      <c r="AD25" s="1">
        <v>7</v>
      </c>
      <c r="AF25" s="1">
        <f t="shared" si="8"/>
        <v>9</v>
      </c>
      <c r="AG25">
        <v>5</v>
      </c>
      <c r="AH25">
        <v>4.5</v>
      </c>
      <c r="AI25" s="1">
        <f t="shared" si="9"/>
        <v>19</v>
      </c>
      <c r="AJ25" s="12">
        <v>9</v>
      </c>
      <c r="AK25" s="12">
        <v>9</v>
      </c>
      <c r="AL25" s="12"/>
      <c r="AM25" s="12">
        <f t="shared" si="10"/>
        <v>9</v>
      </c>
      <c r="AN25" s="12">
        <v>3.5</v>
      </c>
      <c r="AO25" s="12">
        <v>4</v>
      </c>
      <c r="AP25" s="12">
        <f t="shared" si="11"/>
        <v>17</v>
      </c>
      <c r="AQ25" s="8">
        <v>32</v>
      </c>
      <c r="AT25">
        <v>37</v>
      </c>
      <c r="AW25">
        <v>89</v>
      </c>
      <c r="AZ25">
        <v>78</v>
      </c>
    </row>
    <row r="26" spans="1:52">
      <c r="A26" t="s">
        <v>47</v>
      </c>
      <c r="B26" t="s">
        <v>48</v>
      </c>
      <c r="C26">
        <v>8</v>
      </c>
      <c r="D26">
        <v>6.5</v>
      </c>
      <c r="F26" s="5">
        <f t="shared" si="0"/>
        <v>7</v>
      </c>
      <c r="G26">
        <v>5</v>
      </c>
      <c r="H26">
        <v>5</v>
      </c>
      <c r="I26" s="5">
        <f t="shared" si="1"/>
        <v>17</v>
      </c>
      <c r="J26">
        <v>10.5</v>
      </c>
      <c r="K26">
        <v>11</v>
      </c>
      <c r="M26" s="1">
        <f t="shared" si="2"/>
        <v>11</v>
      </c>
      <c r="N26">
        <v>5</v>
      </c>
      <c r="O26" s="1">
        <v>5</v>
      </c>
      <c r="P26" s="1">
        <f t="shared" si="3"/>
        <v>21</v>
      </c>
      <c r="Q26">
        <v>7</v>
      </c>
      <c r="R26">
        <v>8</v>
      </c>
      <c r="T26" s="1">
        <f t="shared" si="4"/>
        <v>8</v>
      </c>
      <c r="U26" s="1">
        <v>5</v>
      </c>
      <c r="V26">
        <v>2</v>
      </c>
      <c r="W26" s="1">
        <f t="shared" si="5"/>
        <v>15</v>
      </c>
      <c r="Y26" s="1">
        <f t="shared" si="6"/>
        <v>7.5</v>
      </c>
      <c r="Z26" s="1">
        <v>5</v>
      </c>
      <c r="AA26">
        <v>2</v>
      </c>
      <c r="AB26" s="1">
        <f t="shared" si="7"/>
        <v>15</v>
      </c>
      <c r="AC26">
        <v>11</v>
      </c>
      <c r="AD26" s="1">
        <v>9</v>
      </c>
      <c r="AF26" s="1">
        <f t="shared" si="8"/>
        <v>10</v>
      </c>
      <c r="AG26">
        <v>5</v>
      </c>
      <c r="AH26">
        <v>4.5999999999999996</v>
      </c>
      <c r="AI26" s="1">
        <f t="shared" si="9"/>
        <v>20</v>
      </c>
      <c r="AJ26" s="12">
        <v>9.5</v>
      </c>
      <c r="AK26" s="12">
        <v>7</v>
      </c>
      <c r="AL26" s="12"/>
      <c r="AM26" s="12">
        <f t="shared" si="10"/>
        <v>8</v>
      </c>
      <c r="AN26" s="12">
        <v>3.5</v>
      </c>
      <c r="AO26" s="12">
        <v>4</v>
      </c>
      <c r="AP26" s="12">
        <f t="shared" si="11"/>
        <v>16</v>
      </c>
      <c r="AQ26" s="8">
        <v>30</v>
      </c>
      <c r="AT26">
        <v>39</v>
      </c>
      <c r="AW26">
        <v>83</v>
      </c>
      <c r="AZ26">
        <v>69</v>
      </c>
    </row>
    <row r="27" spans="1:52">
      <c r="A27" t="s">
        <v>49</v>
      </c>
      <c r="B27" t="s">
        <v>50</v>
      </c>
      <c r="C27">
        <v>9.5</v>
      </c>
      <c r="D27">
        <v>12.5</v>
      </c>
      <c r="F27" s="5">
        <f t="shared" si="0"/>
        <v>11</v>
      </c>
      <c r="G27">
        <v>4.5</v>
      </c>
      <c r="H27">
        <v>5</v>
      </c>
      <c r="I27" s="5">
        <f t="shared" si="1"/>
        <v>21</v>
      </c>
      <c r="J27">
        <v>11</v>
      </c>
      <c r="K27">
        <v>12</v>
      </c>
      <c r="M27" s="1">
        <f t="shared" si="2"/>
        <v>12</v>
      </c>
      <c r="N27">
        <v>5</v>
      </c>
      <c r="O27" s="1">
        <v>5</v>
      </c>
      <c r="P27" s="1">
        <f t="shared" si="3"/>
        <v>22</v>
      </c>
      <c r="Q27">
        <v>6.5</v>
      </c>
      <c r="R27">
        <v>5.5</v>
      </c>
      <c r="T27" s="1">
        <f t="shared" si="4"/>
        <v>6</v>
      </c>
      <c r="U27" s="1">
        <v>5</v>
      </c>
      <c r="V27">
        <v>4</v>
      </c>
      <c r="W27" s="1">
        <f t="shared" si="5"/>
        <v>15</v>
      </c>
      <c r="Y27" s="1">
        <f t="shared" si="6"/>
        <v>6</v>
      </c>
      <c r="Z27" s="1">
        <v>5</v>
      </c>
      <c r="AA27">
        <v>4</v>
      </c>
      <c r="AB27" s="1">
        <f t="shared" si="7"/>
        <v>15</v>
      </c>
      <c r="AC27">
        <v>11</v>
      </c>
      <c r="AD27" s="1">
        <v>12</v>
      </c>
      <c r="AF27" s="1">
        <f t="shared" si="8"/>
        <v>12</v>
      </c>
      <c r="AG27">
        <v>5</v>
      </c>
      <c r="AH27">
        <v>4.3</v>
      </c>
      <c r="AI27" s="1">
        <f t="shared" si="9"/>
        <v>21</v>
      </c>
      <c r="AJ27" s="12">
        <v>8</v>
      </c>
      <c r="AK27" s="12">
        <v>5</v>
      </c>
      <c r="AL27" s="12"/>
      <c r="AM27" s="12">
        <f t="shared" si="10"/>
        <v>7</v>
      </c>
      <c r="AN27" s="12">
        <v>3.5</v>
      </c>
      <c r="AO27" s="12">
        <v>5</v>
      </c>
      <c r="AP27" s="12">
        <f t="shared" si="11"/>
        <v>16</v>
      </c>
      <c r="AQ27" s="8">
        <v>39</v>
      </c>
      <c r="AT27">
        <v>41</v>
      </c>
      <c r="AW27">
        <v>90</v>
      </c>
      <c r="AZ27">
        <v>90</v>
      </c>
    </row>
    <row r="28" spans="1:52">
      <c r="A28" t="s">
        <v>51</v>
      </c>
      <c r="B28" t="s">
        <v>52</v>
      </c>
      <c r="C28" t="s">
        <v>146</v>
      </c>
      <c r="D28" t="s">
        <v>146</v>
      </c>
      <c r="E28" t="s">
        <v>146</v>
      </c>
      <c r="F28" t="s">
        <v>146</v>
      </c>
      <c r="G28" t="s">
        <v>146</v>
      </c>
      <c r="H28" t="s">
        <v>146</v>
      </c>
      <c r="I28" t="s">
        <v>146</v>
      </c>
      <c r="J28" t="s">
        <v>146</v>
      </c>
      <c r="K28" t="s">
        <v>146</v>
      </c>
      <c r="M28" s="1" t="e">
        <f t="shared" si="2"/>
        <v>#DIV/0!</v>
      </c>
      <c r="N28" t="s">
        <v>149</v>
      </c>
      <c r="O28" s="1" t="s">
        <v>149</v>
      </c>
      <c r="P28" s="1" t="s">
        <v>149</v>
      </c>
      <c r="Q28" t="s">
        <v>148</v>
      </c>
      <c r="R28" t="s">
        <v>148</v>
      </c>
      <c r="T28" s="1" t="s">
        <v>148</v>
      </c>
      <c r="U28" s="1" t="s">
        <v>148</v>
      </c>
      <c r="V28" t="s">
        <v>148</v>
      </c>
      <c r="W28" s="1" t="s">
        <v>148</v>
      </c>
      <c r="Y28" s="1" t="s">
        <v>146</v>
      </c>
      <c r="Z28" s="1" t="s">
        <v>148</v>
      </c>
      <c r="AA28" t="s">
        <v>148</v>
      </c>
      <c r="AB28" s="1" t="s">
        <v>148</v>
      </c>
      <c r="AC28" t="s">
        <v>148</v>
      </c>
      <c r="AD28" s="1" t="s">
        <v>148</v>
      </c>
      <c r="AF28" s="1" t="s">
        <v>148</v>
      </c>
      <c r="AG28" t="s">
        <v>148</v>
      </c>
      <c r="AH28" t="s">
        <v>152</v>
      </c>
      <c r="AI28" s="1" t="s">
        <v>149</v>
      </c>
      <c r="AJ28" s="12" t="s">
        <v>148</v>
      </c>
      <c r="AK28" s="12" t="s">
        <v>148</v>
      </c>
      <c r="AL28" s="12"/>
      <c r="AM28" s="12" t="e">
        <f t="shared" si="10"/>
        <v>#DIV/0!</v>
      </c>
      <c r="AN28" s="12" t="s">
        <v>149</v>
      </c>
      <c r="AO28" s="12" t="s">
        <v>149</v>
      </c>
      <c r="AP28" s="12" t="e">
        <f t="shared" si="11"/>
        <v>#DIV/0!</v>
      </c>
      <c r="AQ28" s="9" t="s">
        <v>148</v>
      </c>
      <c r="AT28" t="s">
        <v>148</v>
      </c>
      <c r="AW28" t="s">
        <v>149</v>
      </c>
      <c r="AZ28" t="s">
        <v>149</v>
      </c>
    </row>
    <row r="29" spans="1:52">
      <c r="A29" t="s">
        <v>53</v>
      </c>
      <c r="B29" t="s">
        <v>54</v>
      </c>
      <c r="C29">
        <v>13</v>
      </c>
      <c r="D29">
        <v>15</v>
      </c>
      <c r="F29" s="5">
        <f t="shared" si="0"/>
        <v>14</v>
      </c>
      <c r="G29">
        <v>5</v>
      </c>
      <c r="H29">
        <v>5</v>
      </c>
      <c r="I29" s="5">
        <f t="shared" si="1"/>
        <v>24</v>
      </c>
      <c r="J29">
        <v>13.5</v>
      </c>
      <c r="K29">
        <v>13</v>
      </c>
      <c r="M29" s="1">
        <f t="shared" si="2"/>
        <v>13</v>
      </c>
      <c r="N29">
        <v>5</v>
      </c>
      <c r="O29" s="1">
        <v>5</v>
      </c>
      <c r="P29" s="1">
        <f t="shared" si="3"/>
        <v>23</v>
      </c>
      <c r="Q29">
        <v>11</v>
      </c>
      <c r="R29">
        <v>13.5</v>
      </c>
      <c r="T29" s="1">
        <f t="shared" si="4"/>
        <v>12</v>
      </c>
      <c r="U29" s="1">
        <v>4.5</v>
      </c>
      <c r="V29">
        <v>4</v>
      </c>
      <c r="W29" s="1">
        <f t="shared" si="5"/>
        <v>21</v>
      </c>
      <c r="Y29" s="1">
        <v>12</v>
      </c>
      <c r="Z29" s="1">
        <v>4.5</v>
      </c>
      <c r="AA29">
        <v>4</v>
      </c>
      <c r="AB29" s="1">
        <f t="shared" si="7"/>
        <v>21</v>
      </c>
      <c r="AC29">
        <v>13</v>
      </c>
      <c r="AD29" s="1">
        <v>11</v>
      </c>
      <c r="AF29" s="1">
        <f t="shared" si="8"/>
        <v>12</v>
      </c>
      <c r="AG29">
        <v>5</v>
      </c>
      <c r="AH29">
        <v>5</v>
      </c>
      <c r="AI29" s="1">
        <f t="shared" si="9"/>
        <v>22</v>
      </c>
      <c r="AJ29" s="12">
        <v>13</v>
      </c>
      <c r="AK29" s="12">
        <v>13</v>
      </c>
      <c r="AL29" s="12"/>
      <c r="AM29" s="12">
        <f t="shared" si="10"/>
        <v>13</v>
      </c>
      <c r="AN29" s="12">
        <v>4.5</v>
      </c>
      <c r="AO29" s="12">
        <v>5</v>
      </c>
      <c r="AP29" s="12">
        <f t="shared" si="11"/>
        <v>23</v>
      </c>
      <c r="AQ29" s="8">
        <v>43</v>
      </c>
      <c r="AT29">
        <v>46</v>
      </c>
      <c r="AW29">
        <v>90</v>
      </c>
      <c r="AZ29">
        <v>85</v>
      </c>
    </row>
    <row r="30" spans="1:52">
      <c r="A30" t="s">
        <v>55</v>
      </c>
      <c r="B30" t="s">
        <v>56</v>
      </c>
      <c r="C30">
        <v>5</v>
      </c>
      <c r="D30">
        <v>6</v>
      </c>
      <c r="F30" s="5">
        <f t="shared" si="0"/>
        <v>6</v>
      </c>
      <c r="G30">
        <v>3.5</v>
      </c>
      <c r="H30">
        <v>4</v>
      </c>
      <c r="I30" s="5">
        <f t="shared" si="1"/>
        <v>14</v>
      </c>
      <c r="J30">
        <v>8</v>
      </c>
      <c r="K30">
        <v>6</v>
      </c>
      <c r="M30" s="1">
        <f t="shared" si="2"/>
        <v>7</v>
      </c>
      <c r="N30">
        <v>3</v>
      </c>
      <c r="O30" s="1">
        <v>5</v>
      </c>
      <c r="P30" s="1">
        <f t="shared" si="3"/>
        <v>15</v>
      </c>
      <c r="Q30">
        <v>4.5</v>
      </c>
      <c r="R30">
        <v>2.5</v>
      </c>
      <c r="T30" s="1">
        <f t="shared" si="4"/>
        <v>4</v>
      </c>
      <c r="U30" s="1">
        <v>5</v>
      </c>
      <c r="V30">
        <v>4.5</v>
      </c>
      <c r="W30" s="1">
        <f t="shared" si="5"/>
        <v>14</v>
      </c>
      <c r="Y30" s="1">
        <f t="shared" si="6"/>
        <v>3.5</v>
      </c>
      <c r="Z30" s="1">
        <v>5</v>
      </c>
      <c r="AA30">
        <v>5</v>
      </c>
      <c r="AB30" s="1">
        <f t="shared" si="7"/>
        <v>14</v>
      </c>
      <c r="AC30">
        <v>7</v>
      </c>
      <c r="AD30" s="1">
        <v>7.5</v>
      </c>
      <c r="AF30" s="1">
        <f t="shared" si="8"/>
        <v>7</v>
      </c>
      <c r="AG30">
        <v>5</v>
      </c>
      <c r="AH30">
        <v>4.5</v>
      </c>
      <c r="AI30" s="1">
        <f t="shared" si="9"/>
        <v>17</v>
      </c>
      <c r="AJ30" s="12">
        <v>5</v>
      </c>
      <c r="AK30" s="12">
        <v>4.5</v>
      </c>
      <c r="AL30" s="12"/>
      <c r="AM30" s="12">
        <f t="shared" si="10"/>
        <v>5</v>
      </c>
      <c r="AN30" s="12">
        <v>5</v>
      </c>
      <c r="AO30" s="12">
        <v>4</v>
      </c>
      <c r="AP30" s="12">
        <f t="shared" si="11"/>
        <v>14</v>
      </c>
      <c r="AQ30" s="8">
        <v>25</v>
      </c>
      <c r="AT30">
        <v>30</v>
      </c>
      <c r="AW30">
        <v>75</v>
      </c>
      <c r="AZ30">
        <v>64</v>
      </c>
    </row>
    <row r="31" spans="1:52">
      <c r="A31" t="s">
        <v>57</v>
      </c>
      <c r="B31" t="s">
        <v>58</v>
      </c>
      <c r="C31">
        <v>12</v>
      </c>
      <c r="D31">
        <v>10.5</v>
      </c>
      <c r="F31" s="5">
        <f t="shared" si="0"/>
        <v>11</v>
      </c>
      <c r="G31">
        <v>5</v>
      </c>
      <c r="H31">
        <v>5</v>
      </c>
      <c r="I31" s="5">
        <f t="shared" si="1"/>
        <v>21</v>
      </c>
      <c r="J31">
        <v>10</v>
      </c>
      <c r="K31">
        <v>12</v>
      </c>
      <c r="M31" s="1">
        <f t="shared" si="2"/>
        <v>11</v>
      </c>
      <c r="N31">
        <v>4.5</v>
      </c>
      <c r="O31" s="1">
        <v>5</v>
      </c>
      <c r="P31" s="1">
        <f t="shared" si="3"/>
        <v>21</v>
      </c>
      <c r="Q31">
        <v>7.5</v>
      </c>
      <c r="R31">
        <v>10</v>
      </c>
      <c r="T31" s="1">
        <f t="shared" si="4"/>
        <v>9</v>
      </c>
      <c r="U31" s="1">
        <v>5</v>
      </c>
      <c r="V31">
        <v>3</v>
      </c>
      <c r="W31" s="1">
        <f t="shared" si="5"/>
        <v>17</v>
      </c>
      <c r="Y31" s="1">
        <v>9</v>
      </c>
      <c r="Z31" s="1">
        <v>5</v>
      </c>
      <c r="AA31">
        <v>3</v>
      </c>
      <c r="AB31" s="1">
        <f t="shared" si="7"/>
        <v>17</v>
      </c>
      <c r="AC31">
        <v>13</v>
      </c>
      <c r="AD31" s="1">
        <v>12.5</v>
      </c>
      <c r="AF31" s="1">
        <f t="shared" si="8"/>
        <v>13</v>
      </c>
      <c r="AG31">
        <v>5</v>
      </c>
      <c r="AH31">
        <v>5</v>
      </c>
      <c r="AI31" s="1">
        <f t="shared" si="9"/>
        <v>23</v>
      </c>
      <c r="AJ31" s="12">
        <v>12</v>
      </c>
      <c r="AK31" s="12">
        <v>12</v>
      </c>
      <c r="AL31" s="12"/>
      <c r="AM31" s="12">
        <f t="shared" si="10"/>
        <v>12</v>
      </c>
      <c r="AN31" s="12">
        <v>3</v>
      </c>
      <c r="AO31" s="12">
        <v>5</v>
      </c>
      <c r="AP31" s="12">
        <f t="shared" si="11"/>
        <v>20</v>
      </c>
      <c r="AQ31" s="8">
        <v>37</v>
      </c>
      <c r="AT31">
        <v>43</v>
      </c>
      <c r="AW31">
        <v>80</v>
      </c>
      <c r="AZ31">
        <v>75</v>
      </c>
    </row>
    <row r="32" spans="1:52">
      <c r="A32" t="s">
        <v>59</v>
      </c>
      <c r="B32" t="s">
        <v>60</v>
      </c>
      <c r="C32">
        <v>4.5</v>
      </c>
      <c r="D32">
        <v>3</v>
      </c>
      <c r="F32" s="5">
        <f t="shared" si="0"/>
        <v>4</v>
      </c>
      <c r="G32">
        <v>4.5</v>
      </c>
      <c r="H32">
        <v>5</v>
      </c>
      <c r="I32" s="5">
        <f t="shared" si="1"/>
        <v>14</v>
      </c>
      <c r="J32">
        <v>9</v>
      </c>
      <c r="K32">
        <v>8</v>
      </c>
      <c r="M32" s="1">
        <f t="shared" si="2"/>
        <v>9</v>
      </c>
      <c r="N32">
        <v>3</v>
      </c>
      <c r="O32" s="1">
        <v>5</v>
      </c>
      <c r="P32" s="1">
        <f t="shared" si="3"/>
        <v>17</v>
      </c>
      <c r="Q32" t="s">
        <v>147</v>
      </c>
      <c r="R32">
        <v>6</v>
      </c>
      <c r="S32">
        <v>5</v>
      </c>
      <c r="T32" s="1">
        <f t="shared" si="4"/>
        <v>6</v>
      </c>
      <c r="U32" s="1">
        <v>4.5</v>
      </c>
      <c r="V32">
        <v>3.5</v>
      </c>
      <c r="W32" s="1">
        <f t="shared" si="5"/>
        <v>14</v>
      </c>
      <c r="X32">
        <v>5</v>
      </c>
      <c r="Y32" s="1">
        <v>5.5</v>
      </c>
      <c r="Z32" s="1">
        <v>5</v>
      </c>
      <c r="AA32">
        <v>3.5</v>
      </c>
      <c r="AB32" s="1">
        <f t="shared" si="7"/>
        <v>14</v>
      </c>
      <c r="AC32">
        <v>7.5</v>
      </c>
      <c r="AD32" s="1">
        <v>7.2</v>
      </c>
      <c r="AF32" s="1">
        <f t="shared" si="8"/>
        <v>7</v>
      </c>
      <c r="AG32">
        <v>5</v>
      </c>
      <c r="AH32">
        <v>3.8</v>
      </c>
      <c r="AI32" s="1">
        <f t="shared" si="9"/>
        <v>16</v>
      </c>
      <c r="AJ32" s="12">
        <v>7</v>
      </c>
      <c r="AK32" s="12">
        <v>5.5</v>
      </c>
      <c r="AL32" s="12"/>
      <c r="AM32" s="12">
        <f t="shared" si="10"/>
        <v>6</v>
      </c>
      <c r="AN32" s="12">
        <v>3.5</v>
      </c>
      <c r="AO32" s="12">
        <v>4</v>
      </c>
      <c r="AP32" s="12">
        <f t="shared" si="11"/>
        <v>14</v>
      </c>
      <c r="AQ32" s="8">
        <v>35</v>
      </c>
      <c r="AT32">
        <v>36</v>
      </c>
      <c r="AW32">
        <v>75</v>
      </c>
      <c r="AZ32">
        <v>60</v>
      </c>
    </row>
    <row r="33" spans="1:52">
      <c r="A33" t="s">
        <v>61</v>
      </c>
      <c r="B33" t="s">
        <v>62</v>
      </c>
      <c r="C33">
        <v>9.5</v>
      </c>
      <c r="D33">
        <v>11</v>
      </c>
      <c r="F33" s="5">
        <f t="shared" si="0"/>
        <v>10</v>
      </c>
      <c r="G33">
        <v>2.5</v>
      </c>
      <c r="H33">
        <v>4</v>
      </c>
      <c r="I33" s="5">
        <f t="shared" si="1"/>
        <v>17</v>
      </c>
      <c r="J33">
        <v>3.5</v>
      </c>
      <c r="K33">
        <v>8.5</v>
      </c>
      <c r="M33" s="1">
        <f t="shared" si="2"/>
        <v>6</v>
      </c>
      <c r="N33">
        <v>5</v>
      </c>
      <c r="O33" s="1">
        <v>5</v>
      </c>
      <c r="P33" s="1">
        <f t="shared" si="3"/>
        <v>16</v>
      </c>
      <c r="Q33">
        <v>5</v>
      </c>
      <c r="R33">
        <v>2</v>
      </c>
      <c r="T33" s="1">
        <f t="shared" si="4"/>
        <v>4</v>
      </c>
      <c r="U33" s="1">
        <v>5</v>
      </c>
      <c r="V33">
        <v>5</v>
      </c>
      <c r="W33" s="1">
        <f t="shared" si="5"/>
        <v>14</v>
      </c>
      <c r="Y33" s="1">
        <f t="shared" si="6"/>
        <v>3.5</v>
      </c>
      <c r="Z33" s="1">
        <v>5</v>
      </c>
      <c r="AA33">
        <v>5</v>
      </c>
      <c r="AB33" s="1">
        <f t="shared" si="7"/>
        <v>14</v>
      </c>
      <c r="AC33">
        <v>7</v>
      </c>
      <c r="AD33" s="1">
        <v>5</v>
      </c>
      <c r="AF33" s="1">
        <f t="shared" si="8"/>
        <v>6</v>
      </c>
      <c r="AG33">
        <v>5</v>
      </c>
      <c r="AH33">
        <v>4.5</v>
      </c>
      <c r="AI33" s="1">
        <f t="shared" si="9"/>
        <v>16</v>
      </c>
      <c r="AJ33" s="12">
        <v>5</v>
      </c>
      <c r="AK33" s="12">
        <v>3.5</v>
      </c>
      <c r="AL33" s="12"/>
      <c r="AM33" s="12">
        <f t="shared" si="10"/>
        <v>4</v>
      </c>
      <c r="AN33" s="12">
        <v>5</v>
      </c>
      <c r="AO33" s="12">
        <v>4</v>
      </c>
      <c r="AP33" s="12">
        <f t="shared" si="11"/>
        <v>13</v>
      </c>
      <c r="AQ33" s="8">
        <v>27</v>
      </c>
      <c r="AT33">
        <v>28</v>
      </c>
      <c r="AW33">
        <v>80</v>
      </c>
      <c r="AZ33">
        <v>85</v>
      </c>
    </row>
    <row r="34" spans="1:52">
      <c r="A34" t="s">
        <v>63</v>
      </c>
      <c r="B34" t="s">
        <v>64</v>
      </c>
      <c r="C34">
        <v>4</v>
      </c>
      <c r="D34">
        <v>1.5</v>
      </c>
      <c r="F34" s="5">
        <f t="shared" si="0"/>
        <v>3</v>
      </c>
      <c r="G34">
        <v>3.5</v>
      </c>
      <c r="H34">
        <v>5</v>
      </c>
      <c r="I34" s="5">
        <f t="shared" si="1"/>
        <v>12</v>
      </c>
      <c r="J34">
        <v>8</v>
      </c>
      <c r="K34">
        <v>6</v>
      </c>
      <c r="M34" s="1">
        <f t="shared" si="2"/>
        <v>7</v>
      </c>
      <c r="N34">
        <v>4.5</v>
      </c>
      <c r="O34" s="1">
        <v>5</v>
      </c>
      <c r="P34" s="1">
        <f t="shared" si="3"/>
        <v>17</v>
      </c>
      <c r="Q34">
        <v>4</v>
      </c>
      <c r="R34">
        <v>5.5</v>
      </c>
      <c r="T34" s="1">
        <f t="shared" si="4"/>
        <v>5</v>
      </c>
      <c r="U34" s="1">
        <v>5</v>
      </c>
      <c r="V34">
        <v>4</v>
      </c>
      <c r="W34" s="1">
        <f t="shared" si="5"/>
        <v>14</v>
      </c>
      <c r="Y34" s="1">
        <v>5</v>
      </c>
      <c r="Z34" s="1">
        <v>5</v>
      </c>
      <c r="AA34">
        <v>4</v>
      </c>
      <c r="AB34" s="1">
        <f t="shared" si="7"/>
        <v>14</v>
      </c>
      <c r="AC34">
        <v>8</v>
      </c>
      <c r="AD34" s="1">
        <v>7.5</v>
      </c>
      <c r="AF34" s="1">
        <f t="shared" si="8"/>
        <v>8</v>
      </c>
      <c r="AG34">
        <v>4</v>
      </c>
      <c r="AH34">
        <v>4.8</v>
      </c>
      <c r="AI34" s="1">
        <f t="shared" si="9"/>
        <v>17</v>
      </c>
      <c r="AJ34" s="12">
        <v>6</v>
      </c>
      <c r="AK34" s="12">
        <v>6.5</v>
      </c>
      <c r="AL34" s="12"/>
      <c r="AM34" s="12">
        <f t="shared" si="10"/>
        <v>6</v>
      </c>
      <c r="AN34" s="12">
        <v>3</v>
      </c>
      <c r="AO34" s="12">
        <v>5</v>
      </c>
      <c r="AP34" s="12">
        <f t="shared" si="11"/>
        <v>14</v>
      </c>
      <c r="AQ34" s="8">
        <v>31</v>
      </c>
      <c r="AT34">
        <v>29</v>
      </c>
      <c r="AW34">
        <v>75</v>
      </c>
      <c r="AZ34">
        <v>70</v>
      </c>
    </row>
    <row r="35" spans="1:52">
      <c r="A35" t="s">
        <v>65</v>
      </c>
      <c r="B35" t="s">
        <v>66</v>
      </c>
      <c r="C35">
        <v>13</v>
      </c>
      <c r="D35">
        <v>15</v>
      </c>
      <c r="F35" s="5">
        <f t="shared" si="0"/>
        <v>14</v>
      </c>
      <c r="G35">
        <v>4.5</v>
      </c>
      <c r="H35">
        <v>5</v>
      </c>
      <c r="I35" s="5">
        <f t="shared" si="1"/>
        <v>24</v>
      </c>
      <c r="J35">
        <v>12</v>
      </c>
      <c r="K35">
        <v>13</v>
      </c>
      <c r="M35" s="1">
        <f t="shared" si="2"/>
        <v>13</v>
      </c>
      <c r="N35">
        <v>5</v>
      </c>
      <c r="O35" s="1">
        <v>5</v>
      </c>
      <c r="P35" s="1">
        <f t="shared" si="3"/>
        <v>23</v>
      </c>
      <c r="Q35">
        <v>11.5</v>
      </c>
      <c r="R35">
        <v>13.5</v>
      </c>
      <c r="T35" s="1">
        <f t="shared" si="4"/>
        <v>13</v>
      </c>
      <c r="U35" s="1">
        <v>5</v>
      </c>
      <c r="V35">
        <v>5</v>
      </c>
      <c r="W35" s="1">
        <f t="shared" si="5"/>
        <v>23</v>
      </c>
      <c r="Y35" s="1">
        <f t="shared" si="6"/>
        <v>12.5</v>
      </c>
      <c r="Z35" s="1">
        <v>5</v>
      </c>
      <c r="AA35">
        <v>5</v>
      </c>
      <c r="AB35" s="1">
        <f t="shared" si="7"/>
        <v>23</v>
      </c>
      <c r="AC35">
        <v>12.5</v>
      </c>
      <c r="AD35" s="1">
        <v>13</v>
      </c>
      <c r="AF35" s="1">
        <f t="shared" si="8"/>
        <v>13</v>
      </c>
      <c r="AG35">
        <v>5</v>
      </c>
      <c r="AH35">
        <v>4.5</v>
      </c>
      <c r="AI35" s="1">
        <f t="shared" si="9"/>
        <v>23</v>
      </c>
      <c r="AJ35" s="12">
        <v>13</v>
      </c>
      <c r="AK35" s="12">
        <v>13</v>
      </c>
      <c r="AL35" s="12"/>
      <c r="AM35" s="12">
        <f t="shared" si="10"/>
        <v>13</v>
      </c>
      <c r="AN35" s="12">
        <v>4.5</v>
      </c>
      <c r="AO35" s="12">
        <v>5</v>
      </c>
      <c r="AP35" s="12">
        <f t="shared" si="11"/>
        <v>23</v>
      </c>
      <c r="AQ35" s="8">
        <v>43</v>
      </c>
      <c r="AT35">
        <v>46</v>
      </c>
      <c r="AW35">
        <v>90</v>
      </c>
      <c r="AZ35">
        <v>89</v>
      </c>
    </row>
    <row r="36" spans="1:52">
      <c r="A36" t="s">
        <v>67</v>
      </c>
      <c r="B36" t="s">
        <v>68</v>
      </c>
      <c r="C36">
        <v>10</v>
      </c>
      <c r="D36">
        <v>13</v>
      </c>
      <c r="F36" s="5">
        <f t="shared" si="0"/>
        <v>12</v>
      </c>
      <c r="G36">
        <v>4.5</v>
      </c>
      <c r="H36">
        <v>5</v>
      </c>
      <c r="I36" s="5">
        <f t="shared" si="1"/>
        <v>22</v>
      </c>
      <c r="J36">
        <v>13.5</v>
      </c>
      <c r="K36">
        <v>11.5</v>
      </c>
      <c r="M36" s="1">
        <f t="shared" si="2"/>
        <v>13</v>
      </c>
      <c r="N36">
        <v>5</v>
      </c>
      <c r="O36" s="1">
        <v>5</v>
      </c>
      <c r="P36" s="1">
        <f t="shared" si="3"/>
        <v>23</v>
      </c>
      <c r="Q36">
        <v>8</v>
      </c>
      <c r="R36">
        <v>11</v>
      </c>
      <c r="T36" s="1">
        <f t="shared" si="4"/>
        <v>10</v>
      </c>
      <c r="U36" s="1">
        <v>5</v>
      </c>
      <c r="V36">
        <v>3</v>
      </c>
      <c r="W36" s="1">
        <f t="shared" si="5"/>
        <v>18</v>
      </c>
      <c r="Y36" s="1">
        <f t="shared" si="6"/>
        <v>9.5</v>
      </c>
      <c r="Z36" s="1">
        <v>5</v>
      </c>
      <c r="AA36">
        <v>3</v>
      </c>
      <c r="AB36" s="1">
        <f t="shared" si="7"/>
        <v>18</v>
      </c>
      <c r="AC36">
        <v>13</v>
      </c>
      <c r="AD36" s="1">
        <v>12.5</v>
      </c>
      <c r="AF36" s="1">
        <f t="shared" si="8"/>
        <v>13</v>
      </c>
      <c r="AG36">
        <v>4.5</v>
      </c>
      <c r="AH36">
        <v>4.5</v>
      </c>
      <c r="AI36" s="1">
        <f t="shared" si="9"/>
        <v>22</v>
      </c>
      <c r="AJ36" s="12">
        <v>13</v>
      </c>
      <c r="AK36" s="12">
        <v>10</v>
      </c>
      <c r="AL36" s="12"/>
      <c r="AM36" s="12">
        <f t="shared" si="10"/>
        <v>12</v>
      </c>
      <c r="AN36" s="12">
        <v>4.5</v>
      </c>
      <c r="AO36" s="12">
        <v>4.5</v>
      </c>
      <c r="AP36" s="12">
        <f t="shared" si="11"/>
        <v>21</v>
      </c>
      <c r="AQ36" s="8">
        <v>40</v>
      </c>
      <c r="AT36">
        <v>43</v>
      </c>
      <c r="AW36">
        <v>90</v>
      </c>
      <c r="AZ36">
        <v>75</v>
      </c>
    </row>
    <row r="37" spans="1:52">
      <c r="A37" t="s">
        <v>69</v>
      </c>
      <c r="B37" t="s">
        <v>70</v>
      </c>
      <c r="C37">
        <v>5.5</v>
      </c>
      <c r="D37">
        <v>2.5</v>
      </c>
      <c r="F37" s="5">
        <f t="shared" si="0"/>
        <v>4</v>
      </c>
      <c r="G37">
        <v>3.5</v>
      </c>
      <c r="H37">
        <v>5</v>
      </c>
      <c r="I37" s="5">
        <f t="shared" si="1"/>
        <v>13</v>
      </c>
      <c r="J37">
        <v>8</v>
      </c>
      <c r="K37">
        <v>8.5</v>
      </c>
      <c r="M37" s="1">
        <f t="shared" si="2"/>
        <v>8</v>
      </c>
      <c r="N37">
        <v>3</v>
      </c>
      <c r="O37" s="1">
        <v>5</v>
      </c>
      <c r="P37" s="1">
        <f t="shared" si="3"/>
        <v>16</v>
      </c>
      <c r="Q37">
        <v>6</v>
      </c>
      <c r="R37">
        <v>5</v>
      </c>
      <c r="T37" s="1">
        <f t="shared" si="4"/>
        <v>6</v>
      </c>
      <c r="U37" s="1">
        <v>4.5</v>
      </c>
      <c r="V37">
        <v>4</v>
      </c>
      <c r="W37" s="1">
        <f t="shared" si="5"/>
        <v>15</v>
      </c>
      <c r="Y37" s="1">
        <f t="shared" si="6"/>
        <v>5.5</v>
      </c>
      <c r="Z37" s="1">
        <v>5</v>
      </c>
      <c r="AA37">
        <v>4</v>
      </c>
      <c r="AB37" s="1">
        <f t="shared" si="7"/>
        <v>15</v>
      </c>
      <c r="AC37">
        <v>9</v>
      </c>
      <c r="AD37" s="1">
        <v>5.5</v>
      </c>
      <c r="AF37" s="1">
        <f t="shared" si="8"/>
        <v>7</v>
      </c>
      <c r="AG37">
        <v>4</v>
      </c>
      <c r="AH37">
        <v>4.5999999999999996</v>
      </c>
      <c r="AI37" s="1">
        <f t="shared" si="9"/>
        <v>16</v>
      </c>
      <c r="AJ37" s="12">
        <v>5.5</v>
      </c>
      <c r="AK37" s="12">
        <v>4</v>
      </c>
      <c r="AL37" s="12"/>
      <c r="AM37" s="12">
        <f t="shared" si="10"/>
        <v>5</v>
      </c>
      <c r="AN37" s="12">
        <v>5</v>
      </c>
      <c r="AO37" s="12">
        <v>4.5</v>
      </c>
      <c r="AP37" s="12">
        <f t="shared" si="11"/>
        <v>15</v>
      </c>
      <c r="AQ37" s="8">
        <v>28</v>
      </c>
      <c r="AT37">
        <v>32</v>
      </c>
      <c r="AW37">
        <v>85</v>
      </c>
      <c r="AZ37">
        <v>67</v>
      </c>
    </row>
    <row r="38" spans="1:52">
      <c r="A38" t="s">
        <v>71</v>
      </c>
      <c r="B38" t="s">
        <v>72</v>
      </c>
      <c r="C38">
        <v>7.5</v>
      </c>
      <c r="D38">
        <v>14.5</v>
      </c>
      <c r="F38" s="5">
        <f t="shared" si="0"/>
        <v>11</v>
      </c>
      <c r="G38">
        <v>4.5</v>
      </c>
      <c r="H38">
        <v>5</v>
      </c>
      <c r="I38" s="5">
        <f t="shared" si="1"/>
        <v>21</v>
      </c>
      <c r="J38">
        <v>13</v>
      </c>
      <c r="K38">
        <v>11.5</v>
      </c>
      <c r="M38" s="1">
        <f t="shared" si="2"/>
        <v>12</v>
      </c>
      <c r="N38">
        <v>5</v>
      </c>
      <c r="O38" s="1">
        <v>5</v>
      </c>
      <c r="P38" s="1">
        <f t="shared" si="3"/>
        <v>22</v>
      </c>
      <c r="Q38">
        <v>9</v>
      </c>
      <c r="R38">
        <v>11.5</v>
      </c>
      <c r="T38" s="1">
        <f t="shared" si="4"/>
        <v>10</v>
      </c>
      <c r="U38" s="1">
        <v>4.5</v>
      </c>
      <c r="V38">
        <v>3</v>
      </c>
      <c r="W38" s="1">
        <f t="shared" si="5"/>
        <v>18</v>
      </c>
      <c r="Y38" s="1">
        <v>10</v>
      </c>
      <c r="Z38" s="1">
        <v>5</v>
      </c>
      <c r="AA38">
        <v>3</v>
      </c>
      <c r="AB38" s="1">
        <f t="shared" si="7"/>
        <v>18</v>
      </c>
      <c r="AC38">
        <v>11.5</v>
      </c>
      <c r="AD38" s="1">
        <v>11.5</v>
      </c>
      <c r="AF38" s="1">
        <f t="shared" si="8"/>
        <v>12</v>
      </c>
      <c r="AG38">
        <v>4</v>
      </c>
      <c r="AH38">
        <v>4.9000000000000004</v>
      </c>
      <c r="AI38" s="1">
        <f t="shared" si="9"/>
        <v>21</v>
      </c>
      <c r="AJ38" s="12">
        <v>12.5</v>
      </c>
      <c r="AK38" s="12">
        <v>12</v>
      </c>
      <c r="AL38" s="12"/>
      <c r="AM38" s="12">
        <f t="shared" si="10"/>
        <v>12</v>
      </c>
      <c r="AN38" s="12">
        <v>4</v>
      </c>
      <c r="AO38" s="12">
        <v>5</v>
      </c>
      <c r="AP38" s="12">
        <f t="shared" si="11"/>
        <v>21</v>
      </c>
      <c r="AQ38" s="8">
        <v>39</v>
      </c>
      <c r="AT38">
        <v>41</v>
      </c>
      <c r="AW38">
        <v>90</v>
      </c>
      <c r="AZ38">
        <v>87</v>
      </c>
    </row>
    <row r="39" spans="1:52">
      <c r="A39" t="s">
        <v>73</v>
      </c>
      <c r="B39" t="s">
        <v>74</v>
      </c>
      <c r="C39">
        <v>7.5</v>
      </c>
      <c r="D39">
        <v>8.5</v>
      </c>
      <c r="F39" s="5">
        <f t="shared" si="0"/>
        <v>8</v>
      </c>
      <c r="G39">
        <v>5</v>
      </c>
      <c r="H39">
        <v>5</v>
      </c>
      <c r="I39" s="5">
        <f t="shared" si="1"/>
        <v>18</v>
      </c>
      <c r="J39">
        <v>11</v>
      </c>
      <c r="K39">
        <v>11.5</v>
      </c>
      <c r="M39" s="1">
        <f t="shared" si="2"/>
        <v>11</v>
      </c>
      <c r="N39">
        <v>3.5</v>
      </c>
      <c r="O39" s="1">
        <v>5</v>
      </c>
      <c r="P39" s="1">
        <f t="shared" si="3"/>
        <v>20</v>
      </c>
      <c r="Q39">
        <v>9.5</v>
      </c>
      <c r="R39">
        <v>9.5</v>
      </c>
      <c r="T39" s="1">
        <f t="shared" si="4"/>
        <v>10</v>
      </c>
      <c r="U39" s="1">
        <v>4.5</v>
      </c>
      <c r="V39">
        <v>3</v>
      </c>
      <c r="W39" s="1">
        <f t="shared" si="5"/>
        <v>18</v>
      </c>
      <c r="Y39" s="1">
        <f t="shared" si="6"/>
        <v>9.5</v>
      </c>
      <c r="Z39" s="1">
        <v>5</v>
      </c>
      <c r="AA39">
        <v>3</v>
      </c>
      <c r="AB39" s="1">
        <f t="shared" si="7"/>
        <v>18</v>
      </c>
      <c r="AC39">
        <v>11</v>
      </c>
      <c r="AD39" s="1">
        <v>7.5</v>
      </c>
      <c r="AF39" s="1">
        <f t="shared" si="8"/>
        <v>9</v>
      </c>
      <c r="AG39">
        <v>4</v>
      </c>
      <c r="AH39">
        <v>4.4000000000000004</v>
      </c>
      <c r="AI39" s="1">
        <f t="shared" si="9"/>
        <v>17</v>
      </c>
      <c r="AJ39" s="12">
        <v>10.5</v>
      </c>
      <c r="AK39" s="12">
        <v>7</v>
      </c>
      <c r="AL39" s="12"/>
      <c r="AM39" s="12">
        <f t="shared" si="10"/>
        <v>9</v>
      </c>
      <c r="AN39" s="12">
        <v>4</v>
      </c>
      <c r="AO39" s="12">
        <v>4</v>
      </c>
      <c r="AP39" s="12">
        <f t="shared" si="11"/>
        <v>17</v>
      </c>
      <c r="AQ39" s="8">
        <v>33</v>
      </c>
      <c r="AT39">
        <v>38</v>
      </c>
      <c r="AW39">
        <v>90</v>
      </c>
      <c r="AZ39">
        <v>84</v>
      </c>
    </row>
    <row r="40" spans="1:52">
      <c r="A40" t="s">
        <v>75</v>
      </c>
      <c r="B40" t="s">
        <v>76</v>
      </c>
      <c r="C40">
        <v>5.5</v>
      </c>
      <c r="D40">
        <v>10.5</v>
      </c>
      <c r="F40" s="5">
        <f t="shared" si="0"/>
        <v>8</v>
      </c>
      <c r="G40">
        <v>4</v>
      </c>
      <c r="H40">
        <v>5</v>
      </c>
      <c r="I40" s="5">
        <f t="shared" si="1"/>
        <v>17</v>
      </c>
      <c r="J40">
        <v>12</v>
      </c>
      <c r="K40">
        <v>10.5</v>
      </c>
      <c r="M40" s="1">
        <f t="shared" si="2"/>
        <v>11</v>
      </c>
      <c r="N40">
        <v>5</v>
      </c>
      <c r="O40" s="1">
        <v>5</v>
      </c>
      <c r="P40" s="1">
        <f t="shared" si="3"/>
        <v>21</v>
      </c>
      <c r="Q40">
        <v>10</v>
      </c>
      <c r="R40">
        <v>7.5</v>
      </c>
      <c r="T40" s="1">
        <f t="shared" si="4"/>
        <v>9</v>
      </c>
      <c r="U40" s="1">
        <v>4.5</v>
      </c>
      <c r="V40">
        <v>2.5</v>
      </c>
      <c r="W40" s="1">
        <f t="shared" si="5"/>
        <v>16</v>
      </c>
      <c r="Y40" s="1">
        <v>9</v>
      </c>
      <c r="Z40" s="1">
        <v>4.5</v>
      </c>
      <c r="AA40">
        <v>2.5</v>
      </c>
      <c r="AB40" s="1">
        <f t="shared" si="7"/>
        <v>16</v>
      </c>
      <c r="AC40">
        <v>12.5</v>
      </c>
      <c r="AD40" s="1">
        <v>11</v>
      </c>
      <c r="AF40" s="1">
        <f t="shared" si="8"/>
        <v>12</v>
      </c>
      <c r="AG40">
        <v>5</v>
      </c>
      <c r="AH40">
        <v>4.8</v>
      </c>
      <c r="AI40" s="1">
        <f t="shared" si="9"/>
        <v>22</v>
      </c>
      <c r="AJ40" s="12">
        <v>11.5</v>
      </c>
      <c r="AK40" s="12">
        <v>9.5</v>
      </c>
      <c r="AL40" s="12"/>
      <c r="AM40" s="12">
        <f t="shared" si="10"/>
        <v>11</v>
      </c>
      <c r="AN40" s="12">
        <v>4</v>
      </c>
      <c r="AO40" s="12">
        <v>5</v>
      </c>
      <c r="AP40" s="12">
        <f t="shared" si="11"/>
        <v>20</v>
      </c>
      <c r="AQ40" s="8">
        <v>32</v>
      </c>
      <c r="AT40">
        <v>37</v>
      </c>
      <c r="AW40">
        <v>83</v>
      </c>
      <c r="AZ40">
        <v>65</v>
      </c>
    </row>
    <row r="41" spans="1:52">
      <c r="A41" t="s">
        <v>77</v>
      </c>
      <c r="B41" t="s">
        <v>78</v>
      </c>
      <c r="C41">
        <v>6</v>
      </c>
      <c r="D41">
        <v>13</v>
      </c>
      <c r="F41" s="5">
        <f t="shared" si="0"/>
        <v>10</v>
      </c>
      <c r="G41">
        <v>4</v>
      </c>
      <c r="H41">
        <v>5</v>
      </c>
      <c r="I41" s="5">
        <f t="shared" si="1"/>
        <v>19</v>
      </c>
      <c r="J41">
        <v>12</v>
      </c>
      <c r="K41">
        <v>11</v>
      </c>
      <c r="M41" s="1">
        <f t="shared" si="2"/>
        <v>12</v>
      </c>
      <c r="N41">
        <v>5</v>
      </c>
      <c r="O41" s="1">
        <v>5</v>
      </c>
      <c r="P41" s="1">
        <f t="shared" si="3"/>
        <v>22</v>
      </c>
      <c r="Q41">
        <v>12.5</v>
      </c>
      <c r="R41">
        <v>11.5</v>
      </c>
      <c r="T41" s="1">
        <f t="shared" si="4"/>
        <v>12</v>
      </c>
      <c r="U41" s="1">
        <v>5</v>
      </c>
      <c r="V41">
        <v>3.5</v>
      </c>
      <c r="W41" s="1">
        <f t="shared" si="5"/>
        <v>21</v>
      </c>
      <c r="Y41" s="1">
        <f t="shared" si="6"/>
        <v>12</v>
      </c>
      <c r="Z41" s="1">
        <v>5</v>
      </c>
      <c r="AA41">
        <v>3.5</v>
      </c>
      <c r="AB41" s="1">
        <f t="shared" si="7"/>
        <v>21</v>
      </c>
      <c r="AC41">
        <v>13</v>
      </c>
      <c r="AD41" s="1">
        <v>12.5</v>
      </c>
      <c r="AF41" s="1">
        <f t="shared" si="8"/>
        <v>13</v>
      </c>
      <c r="AG41">
        <v>4</v>
      </c>
      <c r="AH41">
        <v>4.8</v>
      </c>
      <c r="AI41" s="1">
        <f t="shared" si="9"/>
        <v>22</v>
      </c>
      <c r="AJ41" s="12">
        <v>12.5</v>
      </c>
      <c r="AK41" s="12">
        <v>12.5</v>
      </c>
      <c r="AL41" s="12"/>
      <c r="AM41" s="12">
        <f t="shared" si="10"/>
        <v>13</v>
      </c>
      <c r="AN41" s="12">
        <v>4.5</v>
      </c>
      <c r="AO41" s="12">
        <v>5</v>
      </c>
      <c r="AP41" s="12">
        <f t="shared" si="11"/>
        <v>23</v>
      </c>
      <c r="AQ41" s="8">
        <v>42</v>
      </c>
      <c r="AT41">
        <v>44</v>
      </c>
      <c r="AW41">
        <v>85</v>
      </c>
      <c r="AZ41">
        <v>82</v>
      </c>
    </row>
    <row r="42" spans="1:52">
      <c r="A42" t="s">
        <v>79</v>
      </c>
      <c r="B42" t="s">
        <v>80</v>
      </c>
      <c r="C42">
        <v>9.5</v>
      </c>
      <c r="D42">
        <v>9</v>
      </c>
      <c r="F42" s="5">
        <f t="shared" si="0"/>
        <v>9</v>
      </c>
      <c r="G42">
        <v>5</v>
      </c>
      <c r="H42">
        <v>5</v>
      </c>
      <c r="I42" s="5">
        <f t="shared" si="1"/>
        <v>19</v>
      </c>
      <c r="J42">
        <v>12</v>
      </c>
      <c r="K42">
        <v>8</v>
      </c>
      <c r="M42" s="1">
        <f t="shared" si="2"/>
        <v>10</v>
      </c>
      <c r="N42">
        <v>4</v>
      </c>
      <c r="O42" s="1">
        <v>5</v>
      </c>
      <c r="P42" s="1">
        <f t="shared" si="3"/>
        <v>19</v>
      </c>
      <c r="Q42">
        <v>7</v>
      </c>
      <c r="R42">
        <v>7.5</v>
      </c>
      <c r="T42" s="1">
        <f t="shared" si="4"/>
        <v>7</v>
      </c>
      <c r="U42" s="1">
        <v>4.5</v>
      </c>
      <c r="V42">
        <v>4</v>
      </c>
      <c r="W42" s="1">
        <f t="shared" si="5"/>
        <v>16</v>
      </c>
      <c r="Y42" s="1">
        <v>7</v>
      </c>
      <c r="Z42" s="1">
        <v>5</v>
      </c>
      <c r="AA42">
        <v>4</v>
      </c>
      <c r="AB42" s="1">
        <f t="shared" si="7"/>
        <v>16</v>
      </c>
      <c r="AC42">
        <v>10</v>
      </c>
      <c r="AD42" s="1">
        <v>11</v>
      </c>
      <c r="AF42" s="1">
        <f t="shared" si="8"/>
        <v>11</v>
      </c>
      <c r="AG42">
        <v>4</v>
      </c>
      <c r="AH42">
        <v>4.3</v>
      </c>
      <c r="AI42" s="1">
        <f t="shared" si="9"/>
        <v>19</v>
      </c>
      <c r="AJ42" s="12">
        <v>10.5</v>
      </c>
      <c r="AK42" s="12">
        <v>7.5</v>
      </c>
      <c r="AL42" s="12"/>
      <c r="AM42" s="12">
        <f t="shared" si="10"/>
        <v>9</v>
      </c>
      <c r="AN42" s="12">
        <v>3.5</v>
      </c>
      <c r="AO42" s="12">
        <v>4.5</v>
      </c>
      <c r="AP42" s="12">
        <f t="shared" si="11"/>
        <v>17</v>
      </c>
      <c r="AQ42" s="8">
        <v>29</v>
      </c>
      <c r="AT42">
        <v>36</v>
      </c>
      <c r="AW42">
        <v>86</v>
      </c>
      <c r="AZ42">
        <v>71</v>
      </c>
    </row>
    <row r="43" spans="1:52">
      <c r="A43" t="s">
        <v>81</v>
      </c>
      <c r="B43" t="s">
        <v>82</v>
      </c>
      <c r="C43">
        <v>12.5</v>
      </c>
      <c r="D43">
        <v>15</v>
      </c>
      <c r="F43" s="5">
        <f t="shared" si="0"/>
        <v>14</v>
      </c>
      <c r="G43">
        <v>5</v>
      </c>
      <c r="H43">
        <v>5</v>
      </c>
      <c r="I43" s="5">
        <f t="shared" si="1"/>
        <v>24</v>
      </c>
      <c r="J43">
        <v>13</v>
      </c>
      <c r="K43">
        <v>11.5</v>
      </c>
      <c r="M43" s="1">
        <f t="shared" si="2"/>
        <v>12</v>
      </c>
      <c r="N43">
        <v>5</v>
      </c>
      <c r="O43" s="1">
        <v>5</v>
      </c>
      <c r="P43" s="1">
        <f t="shared" si="3"/>
        <v>22</v>
      </c>
      <c r="Q43">
        <v>10</v>
      </c>
      <c r="R43">
        <v>10</v>
      </c>
      <c r="T43" s="1">
        <f t="shared" si="4"/>
        <v>10</v>
      </c>
      <c r="U43" s="1">
        <v>5</v>
      </c>
      <c r="V43">
        <v>3</v>
      </c>
      <c r="W43" s="1">
        <f t="shared" si="5"/>
        <v>18</v>
      </c>
      <c r="Y43" s="1">
        <f t="shared" si="6"/>
        <v>10</v>
      </c>
      <c r="Z43" s="1">
        <v>5</v>
      </c>
      <c r="AA43">
        <v>3</v>
      </c>
      <c r="AB43" s="1">
        <f t="shared" si="7"/>
        <v>18</v>
      </c>
      <c r="AC43">
        <v>11</v>
      </c>
      <c r="AD43" s="1">
        <v>11.5</v>
      </c>
      <c r="AF43" s="1">
        <f t="shared" si="8"/>
        <v>11</v>
      </c>
      <c r="AG43">
        <v>5</v>
      </c>
      <c r="AH43">
        <v>5</v>
      </c>
      <c r="AI43" s="1">
        <f t="shared" si="9"/>
        <v>21</v>
      </c>
      <c r="AJ43" s="12">
        <v>9.5</v>
      </c>
      <c r="AK43" s="12">
        <v>10</v>
      </c>
      <c r="AL43" s="12"/>
      <c r="AM43" s="12">
        <f t="shared" si="10"/>
        <v>10</v>
      </c>
      <c r="AN43" s="12">
        <v>3.5</v>
      </c>
      <c r="AO43" s="12">
        <v>5</v>
      </c>
      <c r="AP43" s="12">
        <f t="shared" si="11"/>
        <v>19</v>
      </c>
      <c r="AQ43" s="8">
        <v>39</v>
      </c>
      <c r="AT43">
        <v>42</v>
      </c>
      <c r="AW43">
        <v>87</v>
      </c>
      <c r="AZ43">
        <v>85</v>
      </c>
    </row>
    <row r="44" spans="1:52">
      <c r="A44" t="s">
        <v>83</v>
      </c>
      <c r="B44" t="s">
        <v>84</v>
      </c>
      <c r="C44">
        <v>11</v>
      </c>
      <c r="D44">
        <v>12.5</v>
      </c>
      <c r="F44" s="5">
        <f t="shared" si="0"/>
        <v>12</v>
      </c>
      <c r="G44">
        <v>5</v>
      </c>
      <c r="H44">
        <v>5</v>
      </c>
      <c r="I44" s="5">
        <f t="shared" si="1"/>
        <v>22</v>
      </c>
      <c r="J44">
        <v>12</v>
      </c>
      <c r="K44">
        <v>10</v>
      </c>
      <c r="M44" s="1">
        <f t="shared" si="2"/>
        <v>11</v>
      </c>
      <c r="N44">
        <v>5</v>
      </c>
      <c r="O44" s="1">
        <v>5</v>
      </c>
      <c r="P44" s="1">
        <f t="shared" si="3"/>
        <v>21</v>
      </c>
      <c r="Q44">
        <v>10</v>
      </c>
      <c r="R44">
        <v>13</v>
      </c>
      <c r="T44" s="1">
        <f t="shared" si="4"/>
        <v>12</v>
      </c>
      <c r="U44" s="1">
        <v>5</v>
      </c>
      <c r="V44">
        <v>4</v>
      </c>
      <c r="W44" s="1">
        <f t="shared" si="5"/>
        <v>21</v>
      </c>
      <c r="Y44" s="1">
        <f t="shared" si="6"/>
        <v>11.5</v>
      </c>
      <c r="Z44" s="1">
        <v>5</v>
      </c>
      <c r="AA44">
        <v>4</v>
      </c>
      <c r="AB44" s="1">
        <f t="shared" si="7"/>
        <v>21</v>
      </c>
      <c r="AC44">
        <v>12.5</v>
      </c>
      <c r="AD44" s="1">
        <v>12</v>
      </c>
      <c r="AF44" s="1">
        <f t="shared" si="8"/>
        <v>12</v>
      </c>
      <c r="AG44">
        <v>5</v>
      </c>
      <c r="AH44">
        <v>4.9000000000000004</v>
      </c>
      <c r="AI44" s="1">
        <f t="shared" si="9"/>
        <v>22</v>
      </c>
      <c r="AJ44" s="12">
        <v>12.5</v>
      </c>
      <c r="AK44" s="12">
        <v>11</v>
      </c>
      <c r="AL44" s="12"/>
      <c r="AM44" s="12">
        <f t="shared" si="10"/>
        <v>12</v>
      </c>
      <c r="AN44" s="12">
        <v>4.5</v>
      </c>
      <c r="AO44" s="12">
        <v>5</v>
      </c>
      <c r="AP44" s="12">
        <f t="shared" si="11"/>
        <v>22</v>
      </c>
      <c r="AQ44" s="8">
        <v>40</v>
      </c>
      <c r="AT44">
        <v>46</v>
      </c>
      <c r="AW44">
        <v>90</v>
      </c>
      <c r="AZ44">
        <v>90</v>
      </c>
    </row>
    <row r="45" spans="1:52">
      <c r="A45" t="s">
        <v>85</v>
      </c>
      <c r="B45" t="s">
        <v>86</v>
      </c>
      <c r="C45">
        <v>8.5</v>
      </c>
      <c r="D45">
        <v>9.5</v>
      </c>
      <c r="F45" s="5">
        <f t="shared" si="0"/>
        <v>9</v>
      </c>
      <c r="G45">
        <v>5</v>
      </c>
      <c r="H45">
        <v>4</v>
      </c>
      <c r="I45" s="5">
        <f t="shared" si="1"/>
        <v>18</v>
      </c>
      <c r="J45">
        <v>3</v>
      </c>
      <c r="K45">
        <v>2</v>
      </c>
      <c r="M45" s="1">
        <f t="shared" si="2"/>
        <v>3</v>
      </c>
      <c r="N45">
        <v>5</v>
      </c>
      <c r="O45" s="1">
        <v>5</v>
      </c>
      <c r="P45" s="1">
        <f t="shared" si="3"/>
        <v>13</v>
      </c>
      <c r="Q45">
        <v>3.5</v>
      </c>
      <c r="R45">
        <v>7</v>
      </c>
      <c r="T45" s="1">
        <f t="shared" si="4"/>
        <v>5</v>
      </c>
      <c r="U45" s="1">
        <v>4.5</v>
      </c>
      <c r="V45">
        <v>4</v>
      </c>
      <c r="W45" s="1">
        <f t="shared" si="5"/>
        <v>14</v>
      </c>
      <c r="Y45" s="1">
        <v>5</v>
      </c>
      <c r="Z45" s="1">
        <v>5</v>
      </c>
      <c r="AA45">
        <v>4</v>
      </c>
      <c r="AB45" s="1">
        <f t="shared" si="7"/>
        <v>14</v>
      </c>
      <c r="AC45">
        <v>5</v>
      </c>
      <c r="AD45" s="1">
        <v>9</v>
      </c>
      <c r="AF45" s="1">
        <f t="shared" si="8"/>
        <v>7</v>
      </c>
      <c r="AG45">
        <v>4</v>
      </c>
      <c r="AH45">
        <v>4.5</v>
      </c>
      <c r="AI45" s="1">
        <f t="shared" si="9"/>
        <v>16</v>
      </c>
      <c r="AJ45" s="12">
        <v>3</v>
      </c>
      <c r="AK45" s="12">
        <v>1.5</v>
      </c>
      <c r="AL45" s="12"/>
      <c r="AM45" s="12">
        <f t="shared" si="10"/>
        <v>2</v>
      </c>
      <c r="AN45" s="12">
        <v>5</v>
      </c>
      <c r="AO45" s="12">
        <v>5</v>
      </c>
      <c r="AP45" s="12">
        <f t="shared" si="11"/>
        <v>12</v>
      </c>
      <c r="AQ45" s="8">
        <v>26</v>
      </c>
      <c r="AT45">
        <v>26</v>
      </c>
      <c r="AW45">
        <v>70</v>
      </c>
      <c r="AZ45">
        <v>69</v>
      </c>
    </row>
    <row r="46" spans="1:52">
      <c r="A46" t="s">
        <v>87</v>
      </c>
      <c r="B46" t="s">
        <v>88</v>
      </c>
      <c r="C46">
        <v>1.5</v>
      </c>
      <c r="D46">
        <v>6</v>
      </c>
      <c r="F46" s="5">
        <f t="shared" si="0"/>
        <v>4</v>
      </c>
      <c r="G46">
        <v>5</v>
      </c>
      <c r="H46">
        <v>5</v>
      </c>
      <c r="I46" s="5">
        <f t="shared" si="1"/>
        <v>14</v>
      </c>
      <c r="J46">
        <v>7</v>
      </c>
      <c r="K46">
        <v>10</v>
      </c>
      <c r="M46" s="1">
        <f t="shared" si="2"/>
        <v>9</v>
      </c>
      <c r="N46">
        <v>4</v>
      </c>
      <c r="O46" s="1">
        <v>5</v>
      </c>
      <c r="P46" s="1">
        <f t="shared" si="3"/>
        <v>18</v>
      </c>
      <c r="Q46">
        <v>4</v>
      </c>
      <c r="R46">
        <v>5</v>
      </c>
      <c r="T46" s="1">
        <f t="shared" si="4"/>
        <v>5</v>
      </c>
      <c r="U46" s="1">
        <v>5</v>
      </c>
      <c r="V46">
        <v>4</v>
      </c>
      <c r="W46" s="1">
        <f t="shared" si="5"/>
        <v>14</v>
      </c>
      <c r="Y46" s="1">
        <f t="shared" si="6"/>
        <v>4.5</v>
      </c>
      <c r="Z46" s="1">
        <v>5</v>
      </c>
      <c r="AA46">
        <v>4</v>
      </c>
      <c r="AB46" s="1">
        <f t="shared" si="7"/>
        <v>14</v>
      </c>
      <c r="AC46">
        <v>10</v>
      </c>
      <c r="AD46" s="1">
        <v>4.5</v>
      </c>
      <c r="AF46" s="1">
        <f t="shared" si="8"/>
        <v>7</v>
      </c>
      <c r="AG46">
        <v>5</v>
      </c>
      <c r="AH46">
        <v>3.83</v>
      </c>
      <c r="AI46" s="1">
        <f t="shared" si="9"/>
        <v>16</v>
      </c>
      <c r="AJ46" s="12">
        <v>8.5</v>
      </c>
      <c r="AK46" s="12">
        <v>2.5</v>
      </c>
      <c r="AL46" s="12"/>
      <c r="AM46" s="12">
        <f t="shared" si="10"/>
        <v>6</v>
      </c>
      <c r="AN46" s="12">
        <v>4</v>
      </c>
      <c r="AO46" s="12">
        <v>4</v>
      </c>
      <c r="AP46" s="12">
        <f t="shared" si="11"/>
        <v>14</v>
      </c>
      <c r="AQ46" s="8">
        <v>27</v>
      </c>
      <c r="AT46">
        <v>37</v>
      </c>
      <c r="AW46">
        <v>70</v>
      </c>
      <c r="AZ46">
        <v>75</v>
      </c>
    </row>
    <row r="47" spans="1:52">
      <c r="A47" t="s">
        <v>89</v>
      </c>
      <c r="B47" t="s">
        <v>90</v>
      </c>
      <c r="C47" t="s">
        <v>146</v>
      </c>
      <c r="D47" t="s">
        <v>146</v>
      </c>
      <c r="E47" t="s">
        <v>146</v>
      </c>
      <c r="F47" t="s">
        <v>146</v>
      </c>
      <c r="G47" t="s">
        <v>146</v>
      </c>
      <c r="H47" t="s">
        <v>146</v>
      </c>
      <c r="I47" t="s">
        <v>146</v>
      </c>
      <c r="J47" t="s">
        <v>146</v>
      </c>
      <c r="K47" t="s">
        <v>146</v>
      </c>
      <c r="M47" s="1" t="s">
        <v>146</v>
      </c>
      <c r="N47" t="s">
        <v>149</v>
      </c>
      <c r="O47" s="1" t="s">
        <v>149</v>
      </c>
      <c r="P47" s="1" t="s">
        <v>149</v>
      </c>
      <c r="Q47" t="s">
        <v>146</v>
      </c>
      <c r="R47" t="s">
        <v>146</v>
      </c>
      <c r="T47" s="1" t="s">
        <v>146</v>
      </c>
      <c r="U47" s="1" t="s">
        <v>146</v>
      </c>
      <c r="V47" t="s">
        <v>146</v>
      </c>
      <c r="W47" s="1" t="s">
        <v>146</v>
      </c>
      <c r="Y47" s="1" t="e">
        <f t="shared" si="6"/>
        <v>#DIV/0!</v>
      </c>
      <c r="Z47" s="1" t="s">
        <v>146</v>
      </c>
      <c r="AA47" t="s">
        <v>146</v>
      </c>
      <c r="AB47" s="1" t="s">
        <v>146</v>
      </c>
      <c r="AC47" t="s">
        <v>148</v>
      </c>
      <c r="AD47" s="1" t="s">
        <v>148</v>
      </c>
      <c r="AF47" s="1" t="e">
        <f t="shared" si="8"/>
        <v>#DIV/0!</v>
      </c>
      <c r="AG47" t="s">
        <v>148</v>
      </c>
      <c r="AH47" t="s">
        <v>152</v>
      </c>
      <c r="AI47" s="1" t="s">
        <v>149</v>
      </c>
      <c r="AJ47" s="12" t="s">
        <v>149</v>
      </c>
      <c r="AK47" s="12" t="s">
        <v>149</v>
      </c>
      <c r="AL47" s="12"/>
      <c r="AM47" s="12" t="s">
        <v>146</v>
      </c>
      <c r="AN47" s="12" t="s">
        <v>149</v>
      </c>
      <c r="AO47" s="12" t="s">
        <v>149</v>
      </c>
      <c r="AP47" s="12" t="s">
        <v>146</v>
      </c>
      <c r="AQ47" s="10" t="s">
        <v>149</v>
      </c>
      <c r="AT47" t="s">
        <v>148</v>
      </c>
      <c r="AW47" t="s">
        <v>149</v>
      </c>
      <c r="AZ47" t="s">
        <v>149</v>
      </c>
    </row>
    <row r="48" spans="1:52">
      <c r="A48" t="s">
        <v>91</v>
      </c>
      <c r="B48" t="s">
        <v>92</v>
      </c>
      <c r="C48">
        <v>4</v>
      </c>
      <c r="D48">
        <v>11</v>
      </c>
      <c r="F48" s="5">
        <f t="shared" si="0"/>
        <v>8</v>
      </c>
      <c r="G48">
        <v>5</v>
      </c>
      <c r="H48">
        <v>5</v>
      </c>
      <c r="I48" s="5">
        <f t="shared" si="1"/>
        <v>18</v>
      </c>
      <c r="J48">
        <v>10</v>
      </c>
      <c r="K48">
        <v>8</v>
      </c>
      <c r="M48" s="1">
        <f t="shared" si="2"/>
        <v>9</v>
      </c>
      <c r="N48">
        <v>5</v>
      </c>
      <c r="O48" s="1">
        <v>5</v>
      </c>
      <c r="P48" s="1">
        <f t="shared" si="3"/>
        <v>19</v>
      </c>
      <c r="Q48">
        <v>5.5</v>
      </c>
      <c r="R48">
        <v>5.5</v>
      </c>
      <c r="T48" s="1">
        <f t="shared" si="4"/>
        <v>6</v>
      </c>
      <c r="U48" s="1">
        <v>5</v>
      </c>
      <c r="V48">
        <v>4</v>
      </c>
      <c r="W48" s="1">
        <f t="shared" si="5"/>
        <v>15</v>
      </c>
      <c r="Y48" s="1">
        <f t="shared" si="6"/>
        <v>5.5</v>
      </c>
      <c r="Z48" s="1">
        <v>5</v>
      </c>
      <c r="AA48">
        <v>4</v>
      </c>
      <c r="AB48" s="1">
        <f t="shared" si="7"/>
        <v>15</v>
      </c>
      <c r="AC48">
        <v>9.5</v>
      </c>
      <c r="AD48" s="1">
        <v>8.5</v>
      </c>
      <c r="AF48" s="1">
        <f t="shared" si="8"/>
        <v>9</v>
      </c>
      <c r="AG48">
        <v>5</v>
      </c>
      <c r="AH48">
        <v>4.5</v>
      </c>
      <c r="AI48" s="1">
        <f t="shared" si="9"/>
        <v>19</v>
      </c>
      <c r="AJ48" s="12">
        <v>4</v>
      </c>
      <c r="AK48" s="12">
        <v>6</v>
      </c>
      <c r="AL48" s="12"/>
      <c r="AM48" s="12">
        <f t="shared" si="10"/>
        <v>5</v>
      </c>
      <c r="AN48" s="12">
        <v>5</v>
      </c>
      <c r="AO48" s="12">
        <v>4</v>
      </c>
      <c r="AP48" s="12">
        <f t="shared" si="11"/>
        <v>14</v>
      </c>
      <c r="AQ48" s="8">
        <v>32</v>
      </c>
      <c r="AT48">
        <v>38</v>
      </c>
      <c r="AW48">
        <v>85</v>
      </c>
      <c r="AZ48">
        <v>74</v>
      </c>
    </row>
    <row r="49" spans="1:52">
      <c r="A49" t="s">
        <v>93</v>
      </c>
      <c r="B49" t="s">
        <v>94</v>
      </c>
      <c r="C49">
        <v>12.5</v>
      </c>
      <c r="D49">
        <v>11</v>
      </c>
      <c r="F49" s="5">
        <f t="shared" si="0"/>
        <v>12</v>
      </c>
      <c r="G49">
        <v>5</v>
      </c>
      <c r="H49">
        <v>5</v>
      </c>
      <c r="I49" s="5">
        <f t="shared" si="1"/>
        <v>22</v>
      </c>
      <c r="J49">
        <v>13</v>
      </c>
      <c r="K49">
        <v>13</v>
      </c>
      <c r="M49" s="1">
        <f t="shared" si="2"/>
        <v>13</v>
      </c>
      <c r="N49">
        <v>5</v>
      </c>
      <c r="O49" s="1">
        <v>5</v>
      </c>
      <c r="P49" s="1">
        <f t="shared" si="3"/>
        <v>23</v>
      </c>
      <c r="Q49">
        <v>11.5</v>
      </c>
      <c r="R49">
        <v>13.5</v>
      </c>
      <c r="T49" s="1">
        <f t="shared" si="4"/>
        <v>13</v>
      </c>
      <c r="U49" s="1">
        <v>5</v>
      </c>
      <c r="V49">
        <v>4</v>
      </c>
      <c r="W49" s="1">
        <f t="shared" si="5"/>
        <v>22</v>
      </c>
      <c r="Y49" s="1">
        <f t="shared" si="6"/>
        <v>12.5</v>
      </c>
      <c r="Z49" s="1">
        <v>5</v>
      </c>
      <c r="AA49">
        <v>4</v>
      </c>
      <c r="AB49" s="1">
        <f t="shared" si="7"/>
        <v>22</v>
      </c>
      <c r="AC49">
        <v>13</v>
      </c>
      <c r="AD49" s="1">
        <v>12.5</v>
      </c>
      <c r="AF49" s="1">
        <f t="shared" si="8"/>
        <v>13</v>
      </c>
      <c r="AG49">
        <v>5</v>
      </c>
      <c r="AH49">
        <v>5</v>
      </c>
      <c r="AI49" s="1">
        <f t="shared" si="9"/>
        <v>23</v>
      </c>
      <c r="AJ49" s="12">
        <v>13.5</v>
      </c>
      <c r="AK49" s="12">
        <v>12.5</v>
      </c>
      <c r="AL49" s="12"/>
      <c r="AM49" s="12">
        <f t="shared" si="10"/>
        <v>13</v>
      </c>
      <c r="AN49" s="12">
        <v>5</v>
      </c>
      <c r="AO49" s="12">
        <v>5</v>
      </c>
      <c r="AP49" s="12">
        <f t="shared" si="11"/>
        <v>23</v>
      </c>
      <c r="AQ49" s="8">
        <v>48</v>
      </c>
      <c r="AT49">
        <v>46</v>
      </c>
      <c r="AW49">
        <v>90</v>
      </c>
      <c r="AZ49">
        <v>90</v>
      </c>
    </row>
    <row r="50" spans="1:52">
      <c r="A50" t="s">
        <v>95</v>
      </c>
      <c r="B50" t="s">
        <v>96</v>
      </c>
      <c r="C50">
        <v>2</v>
      </c>
      <c r="D50">
        <v>6.5</v>
      </c>
      <c r="F50" s="5">
        <f t="shared" si="0"/>
        <v>4</v>
      </c>
      <c r="G50">
        <v>1</v>
      </c>
      <c r="H50">
        <v>5</v>
      </c>
      <c r="I50" s="5">
        <f t="shared" si="1"/>
        <v>10</v>
      </c>
      <c r="J50">
        <v>4.5</v>
      </c>
      <c r="K50">
        <v>9.5</v>
      </c>
      <c r="M50" s="1">
        <f t="shared" si="2"/>
        <v>7</v>
      </c>
      <c r="N50">
        <v>3</v>
      </c>
      <c r="O50" s="1">
        <v>5</v>
      </c>
      <c r="P50" s="1">
        <f t="shared" si="3"/>
        <v>15</v>
      </c>
      <c r="Q50">
        <v>2.5</v>
      </c>
      <c r="R50">
        <v>5</v>
      </c>
      <c r="T50" s="1">
        <f t="shared" si="4"/>
        <v>4</v>
      </c>
      <c r="U50" s="1">
        <v>5</v>
      </c>
      <c r="V50">
        <v>4.5</v>
      </c>
      <c r="W50" s="1">
        <f t="shared" si="5"/>
        <v>14</v>
      </c>
      <c r="Y50" s="1">
        <v>4</v>
      </c>
      <c r="Z50" s="1">
        <v>5</v>
      </c>
      <c r="AA50">
        <v>4.5</v>
      </c>
      <c r="AB50" s="1">
        <f t="shared" si="7"/>
        <v>14</v>
      </c>
      <c r="AC50">
        <v>3</v>
      </c>
      <c r="AD50" s="1">
        <v>5.5</v>
      </c>
      <c r="AF50" s="1">
        <f t="shared" si="8"/>
        <v>4</v>
      </c>
      <c r="AG50">
        <v>5</v>
      </c>
      <c r="AH50">
        <v>4.5</v>
      </c>
      <c r="AI50" s="1">
        <f t="shared" si="9"/>
        <v>14</v>
      </c>
      <c r="AJ50" s="12">
        <v>3</v>
      </c>
      <c r="AK50" s="12">
        <v>1.5</v>
      </c>
      <c r="AL50" s="12"/>
      <c r="AM50" s="12">
        <f t="shared" si="10"/>
        <v>2</v>
      </c>
      <c r="AN50" s="12">
        <v>5</v>
      </c>
      <c r="AO50" s="12">
        <v>4</v>
      </c>
      <c r="AP50" s="12">
        <f t="shared" si="11"/>
        <v>11</v>
      </c>
      <c r="AQ50" s="8">
        <v>24</v>
      </c>
      <c r="AT50">
        <v>27</v>
      </c>
      <c r="AW50">
        <v>70</v>
      </c>
      <c r="AZ50">
        <v>60</v>
      </c>
    </row>
    <row r="51" spans="1:52">
      <c r="A51" t="s">
        <v>97</v>
      </c>
      <c r="B51" t="s">
        <v>98</v>
      </c>
      <c r="C51" t="s">
        <v>146</v>
      </c>
      <c r="D51" t="s">
        <v>146</v>
      </c>
      <c r="E51" t="s">
        <v>146</v>
      </c>
      <c r="F51" t="s">
        <v>146</v>
      </c>
      <c r="G51" t="s">
        <v>146</v>
      </c>
      <c r="H51" t="s">
        <v>146</v>
      </c>
      <c r="I51" t="s">
        <v>146</v>
      </c>
      <c r="J51" t="s">
        <v>146</v>
      </c>
      <c r="K51" t="s">
        <v>146</v>
      </c>
      <c r="M51" s="1" t="s">
        <v>146</v>
      </c>
      <c r="N51" t="s">
        <v>149</v>
      </c>
      <c r="O51" s="1" t="s">
        <v>149</v>
      </c>
      <c r="P51" s="1" t="s">
        <v>149</v>
      </c>
      <c r="Q51" t="s">
        <v>146</v>
      </c>
      <c r="R51" t="s">
        <v>146</v>
      </c>
      <c r="T51" s="1" t="s">
        <v>146</v>
      </c>
      <c r="U51" s="1">
        <v>5</v>
      </c>
      <c r="V51" t="s">
        <v>146</v>
      </c>
      <c r="W51" s="1" t="s">
        <v>146</v>
      </c>
      <c r="Y51" s="1" t="s">
        <v>146</v>
      </c>
      <c r="Z51" s="1" t="s">
        <v>146</v>
      </c>
      <c r="AA51" t="s">
        <v>146</v>
      </c>
      <c r="AB51" s="1" t="s">
        <v>146</v>
      </c>
      <c r="AC51" t="s">
        <v>148</v>
      </c>
      <c r="AD51" s="1" t="s">
        <v>148</v>
      </c>
      <c r="AF51" s="1" t="e">
        <f t="shared" si="8"/>
        <v>#DIV/0!</v>
      </c>
      <c r="AG51" t="s">
        <v>148</v>
      </c>
      <c r="AH51" t="s">
        <v>152</v>
      </c>
      <c r="AI51" s="1" t="s">
        <v>149</v>
      </c>
      <c r="AJ51" s="12" t="s">
        <v>149</v>
      </c>
      <c r="AK51" s="12" t="s">
        <v>149</v>
      </c>
      <c r="AL51" s="12"/>
      <c r="AM51" s="12" t="e">
        <f t="shared" si="10"/>
        <v>#DIV/0!</v>
      </c>
      <c r="AN51" s="12" t="s">
        <v>149</v>
      </c>
      <c r="AO51" s="12" t="s">
        <v>149</v>
      </c>
      <c r="AP51" s="12" t="e">
        <f t="shared" si="11"/>
        <v>#DIV/0!</v>
      </c>
      <c r="AQ51" s="10" t="s">
        <v>149</v>
      </c>
      <c r="AT51" t="s">
        <v>148</v>
      </c>
      <c r="AW51" t="s">
        <v>149</v>
      </c>
      <c r="AZ51" t="s">
        <v>149</v>
      </c>
    </row>
    <row r="52" spans="1:52">
      <c r="A52" t="s">
        <v>99</v>
      </c>
      <c r="B52" t="s">
        <v>100</v>
      </c>
      <c r="C52">
        <v>4</v>
      </c>
      <c r="D52">
        <v>9</v>
      </c>
      <c r="F52" s="5">
        <f t="shared" si="0"/>
        <v>7</v>
      </c>
      <c r="G52">
        <v>3</v>
      </c>
      <c r="H52">
        <v>5</v>
      </c>
      <c r="I52" s="5">
        <f t="shared" si="1"/>
        <v>15</v>
      </c>
      <c r="J52">
        <v>9</v>
      </c>
      <c r="K52">
        <v>9.5</v>
      </c>
      <c r="M52" s="1">
        <f t="shared" si="2"/>
        <v>9</v>
      </c>
      <c r="N52">
        <v>5</v>
      </c>
      <c r="O52" s="1">
        <v>5</v>
      </c>
      <c r="P52" s="1">
        <f t="shared" si="3"/>
        <v>19</v>
      </c>
      <c r="Q52">
        <v>3.5</v>
      </c>
      <c r="R52">
        <v>4.5</v>
      </c>
      <c r="T52" s="1">
        <f t="shared" si="4"/>
        <v>4</v>
      </c>
      <c r="U52" s="1">
        <v>5</v>
      </c>
      <c r="V52">
        <v>4.5</v>
      </c>
      <c r="W52" s="1">
        <f t="shared" si="5"/>
        <v>14</v>
      </c>
      <c r="Y52" s="1">
        <f t="shared" si="6"/>
        <v>4</v>
      </c>
      <c r="Z52" s="1">
        <v>5</v>
      </c>
      <c r="AA52">
        <v>4.5</v>
      </c>
      <c r="AB52" s="1">
        <f t="shared" si="7"/>
        <v>14</v>
      </c>
      <c r="AC52">
        <v>9.5</v>
      </c>
      <c r="AD52" s="1">
        <v>7.5</v>
      </c>
      <c r="AF52" s="1">
        <f t="shared" si="8"/>
        <v>9</v>
      </c>
      <c r="AG52">
        <v>4</v>
      </c>
      <c r="AH52">
        <v>4.9000000000000004</v>
      </c>
      <c r="AI52" s="1">
        <f t="shared" si="9"/>
        <v>18</v>
      </c>
      <c r="AJ52" s="12">
        <v>8.5</v>
      </c>
      <c r="AK52" s="12">
        <v>8.5</v>
      </c>
      <c r="AL52" s="12"/>
      <c r="AM52" s="12">
        <f t="shared" si="10"/>
        <v>9</v>
      </c>
      <c r="AN52" s="12">
        <v>3</v>
      </c>
      <c r="AO52" s="12">
        <v>5</v>
      </c>
      <c r="AP52" s="12">
        <f t="shared" si="11"/>
        <v>17</v>
      </c>
      <c r="AQ52" s="8">
        <v>29</v>
      </c>
      <c r="AT52">
        <v>33</v>
      </c>
      <c r="AW52">
        <v>70</v>
      </c>
      <c r="AZ52">
        <v>55</v>
      </c>
    </row>
    <row r="53" spans="1:52">
      <c r="A53" t="s">
        <v>101</v>
      </c>
      <c r="B53" t="s">
        <v>102</v>
      </c>
      <c r="C53">
        <v>10.5</v>
      </c>
      <c r="D53">
        <v>13.5</v>
      </c>
      <c r="F53" s="5">
        <f t="shared" si="0"/>
        <v>12</v>
      </c>
      <c r="G53">
        <v>5</v>
      </c>
      <c r="H53">
        <v>5</v>
      </c>
      <c r="I53" s="5">
        <f t="shared" si="1"/>
        <v>22</v>
      </c>
      <c r="J53">
        <v>13</v>
      </c>
      <c r="K53">
        <v>10</v>
      </c>
      <c r="M53" s="1">
        <f t="shared" si="2"/>
        <v>12</v>
      </c>
      <c r="N53">
        <v>5</v>
      </c>
      <c r="O53" s="1">
        <v>5</v>
      </c>
      <c r="P53" s="1">
        <f t="shared" si="3"/>
        <v>22</v>
      </c>
      <c r="Q53">
        <v>7.5</v>
      </c>
      <c r="R53">
        <v>10</v>
      </c>
      <c r="T53" s="1">
        <f t="shared" si="4"/>
        <v>9</v>
      </c>
      <c r="U53" s="1">
        <v>4.5</v>
      </c>
      <c r="V53">
        <v>2</v>
      </c>
      <c r="W53" s="1">
        <f t="shared" si="5"/>
        <v>16</v>
      </c>
      <c r="Y53" s="1">
        <v>9</v>
      </c>
      <c r="Z53" s="1">
        <v>5</v>
      </c>
      <c r="AA53">
        <v>2</v>
      </c>
      <c r="AB53" s="1">
        <f t="shared" si="7"/>
        <v>16</v>
      </c>
      <c r="AC53">
        <v>12.5</v>
      </c>
      <c r="AD53" s="1">
        <v>7.5</v>
      </c>
      <c r="AF53" s="1">
        <f t="shared" si="8"/>
        <v>10</v>
      </c>
      <c r="AG53">
        <v>4</v>
      </c>
      <c r="AH53">
        <v>4.8</v>
      </c>
      <c r="AI53" s="1">
        <f t="shared" si="9"/>
        <v>19</v>
      </c>
      <c r="AJ53" s="12">
        <v>9</v>
      </c>
      <c r="AK53" s="12">
        <v>9.5</v>
      </c>
      <c r="AL53" s="12"/>
      <c r="AM53" s="12">
        <f t="shared" si="10"/>
        <v>9</v>
      </c>
      <c r="AN53" s="12">
        <v>3.5</v>
      </c>
      <c r="AO53" s="12">
        <v>4.5</v>
      </c>
      <c r="AP53" s="12">
        <f t="shared" si="11"/>
        <v>17</v>
      </c>
      <c r="AQ53" s="8">
        <v>33</v>
      </c>
      <c r="AT53">
        <v>41</v>
      </c>
      <c r="AW53">
        <v>85</v>
      </c>
      <c r="AZ53">
        <v>78</v>
      </c>
    </row>
    <row r="54" spans="1:52">
      <c r="A54" t="s">
        <v>103</v>
      </c>
      <c r="B54" t="s">
        <v>104</v>
      </c>
      <c r="C54">
        <v>4</v>
      </c>
      <c r="D54">
        <v>9</v>
      </c>
      <c r="F54" s="5">
        <f t="shared" si="0"/>
        <v>7</v>
      </c>
      <c r="G54">
        <v>4</v>
      </c>
      <c r="H54">
        <v>5</v>
      </c>
      <c r="I54" s="5">
        <f t="shared" si="1"/>
        <v>16</v>
      </c>
      <c r="J54">
        <v>8</v>
      </c>
      <c r="K54">
        <v>10</v>
      </c>
      <c r="M54" s="1">
        <f t="shared" si="2"/>
        <v>9</v>
      </c>
      <c r="N54">
        <v>2</v>
      </c>
      <c r="O54" s="1">
        <v>5</v>
      </c>
      <c r="P54" s="1">
        <f t="shared" si="3"/>
        <v>16</v>
      </c>
      <c r="Q54">
        <v>3</v>
      </c>
      <c r="R54">
        <v>6</v>
      </c>
      <c r="T54" s="1">
        <f t="shared" si="4"/>
        <v>5</v>
      </c>
      <c r="U54" s="1">
        <v>5</v>
      </c>
      <c r="V54">
        <v>4</v>
      </c>
      <c r="W54" s="1">
        <f t="shared" si="5"/>
        <v>14</v>
      </c>
      <c r="Y54" s="1">
        <f t="shared" si="6"/>
        <v>4.5</v>
      </c>
      <c r="Z54" s="1">
        <v>5</v>
      </c>
      <c r="AA54">
        <v>4</v>
      </c>
      <c r="AB54" s="1">
        <f t="shared" si="7"/>
        <v>14</v>
      </c>
      <c r="AC54">
        <v>8</v>
      </c>
      <c r="AD54" s="1">
        <v>10</v>
      </c>
      <c r="AF54" s="1">
        <f t="shared" si="8"/>
        <v>9</v>
      </c>
      <c r="AG54">
        <v>4</v>
      </c>
      <c r="AH54">
        <v>3</v>
      </c>
      <c r="AI54" s="1">
        <f t="shared" si="9"/>
        <v>16</v>
      </c>
      <c r="AJ54" s="12">
        <v>3</v>
      </c>
      <c r="AK54" s="12">
        <v>6.5</v>
      </c>
      <c r="AL54" s="12"/>
      <c r="AM54" s="12">
        <f t="shared" si="10"/>
        <v>5</v>
      </c>
      <c r="AN54" s="12">
        <v>5</v>
      </c>
      <c r="AO54" s="12">
        <v>4</v>
      </c>
      <c r="AP54" s="12">
        <f t="shared" si="11"/>
        <v>14</v>
      </c>
      <c r="AQ54" s="8">
        <v>31</v>
      </c>
      <c r="AT54">
        <v>38</v>
      </c>
      <c r="AW54">
        <v>85</v>
      </c>
      <c r="AZ54">
        <v>70</v>
      </c>
    </row>
    <row r="55" spans="1:52">
      <c r="A55" t="s">
        <v>105</v>
      </c>
      <c r="B55" t="s">
        <v>106</v>
      </c>
      <c r="C55">
        <v>3.5</v>
      </c>
      <c r="D55">
        <v>9</v>
      </c>
      <c r="F55" s="5">
        <f t="shared" si="0"/>
        <v>6</v>
      </c>
      <c r="G55">
        <v>3.5</v>
      </c>
      <c r="H55">
        <v>4</v>
      </c>
      <c r="I55" s="5">
        <f t="shared" si="1"/>
        <v>14</v>
      </c>
      <c r="J55">
        <v>12</v>
      </c>
      <c r="K55">
        <v>11</v>
      </c>
      <c r="M55" s="1">
        <f t="shared" si="2"/>
        <v>12</v>
      </c>
      <c r="N55">
        <v>5</v>
      </c>
      <c r="O55" s="1">
        <v>5</v>
      </c>
      <c r="P55" s="1">
        <f t="shared" si="3"/>
        <v>22</v>
      </c>
      <c r="Q55">
        <v>4</v>
      </c>
      <c r="R55">
        <v>5.5</v>
      </c>
      <c r="T55" s="1">
        <f t="shared" si="4"/>
        <v>5</v>
      </c>
      <c r="U55" s="1">
        <v>4.5</v>
      </c>
      <c r="V55">
        <v>4</v>
      </c>
      <c r="W55" s="1">
        <f t="shared" si="5"/>
        <v>14</v>
      </c>
      <c r="Y55" s="1">
        <v>5</v>
      </c>
      <c r="Z55" s="1">
        <v>5</v>
      </c>
      <c r="AA55">
        <v>4</v>
      </c>
      <c r="AB55" s="1">
        <f t="shared" si="7"/>
        <v>14</v>
      </c>
      <c r="AC55">
        <v>9.5</v>
      </c>
      <c r="AD55" s="1">
        <v>6</v>
      </c>
      <c r="AF55" s="1">
        <f t="shared" si="8"/>
        <v>8</v>
      </c>
      <c r="AG55">
        <v>5</v>
      </c>
      <c r="AH55">
        <v>3.5</v>
      </c>
      <c r="AI55" s="1">
        <f t="shared" si="9"/>
        <v>17</v>
      </c>
      <c r="AJ55" s="12">
        <v>10</v>
      </c>
      <c r="AK55" s="12">
        <v>8</v>
      </c>
      <c r="AL55" s="12"/>
      <c r="AM55" s="12">
        <f t="shared" si="10"/>
        <v>9</v>
      </c>
      <c r="AN55" s="12">
        <v>4</v>
      </c>
      <c r="AO55" s="12">
        <v>3</v>
      </c>
      <c r="AP55" s="12">
        <f t="shared" si="11"/>
        <v>16</v>
      </c>
      <c r="AQ55" s="8">
        <v>26</v>
      </c>
      <c r="AT55">
        <v>38</v>
      </c>
      <c r="AW55">
        <v>85</v>
      </c>
      <c r="AZ55">
        <v>80</v>
      </c>
    </row>
    <row r="56" spans="1:52">
      <c r="A56" t="s">
        <v>107</v>
      </c>
      <c r="B56" t="s">
        <v>108</v>
      </c>
      <c r="C56">
        <v>7</v>
      </c>
      <c r="D56">
        <v>9.5</v>
      </c>
      <c r="F56" s="5">
        <f t="shared" si="0"/>
        <v>8</v>
      </c>
      <c r="G56">
        <v>1.5</v>
      </c>
      <c r="H56">
        <v>5</v>
      </c>
      <c r="I56" s="5">
        <f t="shared" si="1"/>
        <v>15</v>
      </c>
      <c r="J56">
        <v>10.5</v>
      </c>
      <c r="K56">
        <v>9</v>
      </c>
      <c r="M56" s="1">
        <f t="shared" si="2"/>
        <v>10</v>
      </c>
      <c r="N56">
        <v>5</v>
      </c>
      <c r="O56" s="1">
        <v>5</v>
      </c>
      <c r="P56" s="1">
        <f t="shared" si="3"/>
        <v>20</v>
      </c>
      <c r="Q56">
        <v>10.5</v>
      </c>
      <c r="R56">
        <v>8</v>
      </c>
      <c r="T56" s="1">
        <f t="shared" si="4"/>
        <v>9</v>
      </c>
      <c r="U56" s="1">
        <v>4.5</v>
      </c>
      <c r="V56">
        <v>2</v>
      </c>
      <c r="W56" s="1">
        <f t="shared" si="5"/>
        <v>16</v>
      </c>
      <c r="Y56" s="1">
        <v>9</v>
      </c>
      <c r="Z56" s="1">
        <v>5</v>
      </c>
      <c r="AA56">
        <v>2</v>
      </c>
      <c r="AB56" s="1">
        <f t="shared" si="7"/>
        <v>16</v>
      </c>
      <c r="AC56">
        <v>12</v>
      </c>
      <c r="AD56" s="1">
        <v>10.5</v>
      </c>
      <c r="AF56" s="1">
        <f t="shared" si="8"/>
        <v>11</v>
      </c>
      <c r="AG56">
        <v>5</v>
      </c>
      <c r="AH56">
        <v>3.3</v>
      </c>
      <c r="AI56" s="1">
        <f t="shared" si="9"/>
        <v>19</v>
      </c>
      <c r="AJ56" s="12">
        <v>9.5</v>
      </c>
      <c r="AK56" s="12">
        <v>8.5</v>
      </c>
      <c r="AL56" s="12"/>
      <c r="AM56" s="12">
        <f t="shared" si="10"/>
        <v>9</v>
      </c>
      <c r="AN56" s="12">
        <v>4</v>
      </c>
      <c r="AO56" s="12">
        <v>4</v>
      </c>
      <c r="AP56" s="12">
        <f t="shared" si="11"/>
        <v>17</v>
      </c>
      <c r="AQ56" s="8">
        <v>36</v>
      </c>
      <c r="AT56">
        <v>38</v>
      </c>
      <c r="AW56">
        <v>87</v>
      </c>
      <c r="AZ56">
        <v>90</v>
      </c>
    </row>
    <row r="57" spans="1:52">
      <c r="A57" t="s">
        <v>109</v>
      </c>
      <c r="B57" t="s">
        <v>110</v>
      </c>
      <c r="C57">
        <v>11</v>
      </c>
      <c r="D57">
        <v>15</v>
      </c>
      <c r="F57" s="5">
        <f t="shared" si="0"/>
        <v>13</v>
      </c>
      <c r="G57">
        <v>4</v>
      </c>
      <c r="H57">
        <v>5</v>
      </c>
      <c r="I57" s="5">
        <f t="shared" si="1"/>
        <v>22</v>
      </c>
      <c r="J57">
        <v>11.5</v>
      </c>
      <c r="K57">
        <v>12</v>
      </c>
      <c r="M57" s="1">
        <f t="shared" si="2"/>
        <v>12</v>
      </c>
      <c r="N57">
        <v>5</v>
      </c>
      <c r="O57" s="1">
        <v>5</v>
      </c>
      <c r="P57" s="1">
        <f t="shared" si="3"/>
        <v>22</v>
      </c>
      <c r="Q57">
        <v>8.5</v>
      </c>
      <c r="R57">
        <v>5</v>
      </c>
      <c r="T57" s="1">
        <f t="shared" si="4"/>
        <v>7</v>
      </c>
      <c r="U57" s="1">
        <v>4.5</v>
      </c>
      <c r="V57">
        <v>5</v>
      </c>
      <c r="W57" s="1">
        <f t="shared" si="5"/>
        <v>17</v>
      </c>
      <c r="Y57" s="1">
        <v>7</v>
      </c>
      <c r="Z57" s="1">
        <v>5</v>
      </c>
      <c r="AA57">
        <v>5</v>
      </c>
      <c r="AB57" s="1">
        <f t="shared" si="7"/>
        <v>17</v>
      </c>
      <c r="AC57">
        <v>12.5</v>
      </c>
      <c r="AD57" s="1">
        <v>11</v>
      </c>
      <c r="AF57" s="1">
        <f t="shared" si="8"/>
        <v>12</v>
      </c>
      <c r="AG57">
        <v>5</v>
      </c>
      <c r="AH57">
        <v>4.8</v>
      </c>
      <c r="AI57" s="1">
        <f t="shared" si="9"/>
        <v>22</v>
      </c>
      <c r="AJ57" s="12">
        <v>10.5</v>
      </c>
      <c r="AK57" s="12">
        <v>10</v>
      </c>
      <c r="AL57" s="12"/>
      <c r="AM57" s="12">
        <f t="shared" si="10"/>
        <v>10</v>
      </c>
      <c r="AN57" s="12">
        <v>4</v>
      </c>
      <c r="AO57" s="12">
        <v>5</v>
      </c>
      <c r="AP57" s="12">
        <f t="shared" si="11"/>
        <v>19</v>
      </c>
      <c r="AQ57" s="8">
        <v>37</v>
      </c>
      <c r="AT57">
        <v>41</v>
      </c>
      <c r="AW57">
        <v>89</v>
      </c>
      <c r="AZ57">
        <v>90</v>
      </c>
    </row>
    <row r="58" spans="1:52">
      <c r="A58" t="s">
        <v>111</v>
      </c>
      <c r="B58" t="s">
        <v>112</v>
      </c>
      <c r="C58">
        <v>7.5</v>
      </c>
      <c r="D58">
        <v>6</v>
      </c>
      <c r="F58" s="5">
        <f t="shared" si="0"/>
        <v>7</v>
      </c>
      <c r="G58">
        <v>5</v>
      </c>
      <c r="H58">
        <v>5</v>
      </c>
      <c r="I58" s="5">
        <f t="shared" si="1"/>
        <v>17</v>
      </c>
      <c r="J58">
        <v>13</v>
      </c>
      <c r="K58">
        <v>9</v>
      </c>
      <c r="M58" s="1">
        <f t="shared" si="2"/>
        <v>11</v>
      </c>
      <c r="N58">
        <v>4</v>
      </c>
      <c r="O58" s="1">
        <v>5</v>
      </c>
      <c r="P58" s="1">
        <f t="shared" si="3"/>
        <v>20</v>
      </c>
      <c r="Q58">
        <v>9</v>
      </c>
      <c r="R58">
        <v>8</v>
      </c>
      <c r="T58" s="1">
        <f t="shared" si="4"/>
        <v>9</v>
      </c>
      <c r="U58" s="1">
        <v>5</v>
      </c>
      <c r="V58">
        <v>2.5</v>
      </c>
      <c r="W58" s="1">
        <f t="shared" si="5"/>
        <v>17</v>
      </c>
      <c r="Y58" s="1">
        <f t="shared" si="6"/>
        <v>8.5</v>
      </c>
      <c r="Z58" s="1">
        <v>5</v>
      </c>
      <c r="AA58">
        <v>2.5</v>
      </c>
      <c r="AB58" s="1">
        <f t="shared" si="7"/>
        <v>16</v>
      </c>
      <c r="AC58">
        <v>9</v>
      </c>
      <c r="AD58" s="1">
        <v>6.5</v>
      </c>
      <c r="AF58" s="1">
        <f t="shared" si="8"/>
        <v>8</v>
      </c>
      <c r="AG58">
        <v>4</v>
      </c>
      <c r="AH58">
        <v>4.9000000000000004</v>
      </c>
      <c r="AI58" s="1">
        <f t="shared" si="9"/>
        <v>17</v>
      </c>
      <c r="AJ58" s="12">
        <v>8</v>
      </c>
      <c r="AK58" s="12">
        <v>4.5</v>
      </c>
      <c r="AL58" s="12"/>
      <c r="AM58" s="12">
        <f t="shared" si="10"/>
        <v>6</v>
      </c>
      <c r="AN58" s="12">
        <v>3.5</v>
      </c>
      <c r="AO58" s="12">
        <v>5</v>
      </c>
      <c r="AP58" s="12">
        <f t="shared" si="11"/>
        <v>15</v>
      </c>
      <c r="AQ58" s="8">
        <v>31</v>
      </c>
      <c r="AT58">
        <v>39</v>
      </c>
      <c r="AW58">
        <v>85</v>
      </c>
      <c r="AZ58">
        <v>60</v>
      </c>
    </row>
    <row r="59" spans="1:52">
      <c r="A59" t="s">
        <v>113</v>
      </c>
      <c r="B59" t="s">
        <v>114</v>
      </c>
      <c r="C59">
        <v>4</v>
      </c>
      <c r="D59">
        <v>10.5</v>
      </c>
      <c r="F59" s="5">
        <f t="shared" si="0"/>
        <v>7</v>
      </c>
      <c r="G59">
        <v>3.5</v>
      </c>
      <c r="H59">
        <v>5</v>
      </c>
      <c r="I59" s="5">
        <f t="shared" si="1"/>
        <v>16</v>
      </c>
      <c r="J59">
        <v>10</v>
      </c>
      <c r="K59">
        <v>6</v>
      </c>
      <c r="M59" s="1">
        <f t="shared" si="2"/>
        <v>8</v>
      </c>
      <c r="N59">
        <v>5</v>
      </c>
      <c r="O59" s="1">
        <v>5</v>
      </c>
      <c r="P59" s="1">
        <f t="shared" si="3"/>
        <v>18</v>
      </c>
      <c r="Q59">
        <v>5</v>
      </c>
      <c r="R59">
        <v>8.5</v>
      </c>
      <c r="T59" s="1">
        <f t="shared" si="4"/>
        <v>7</v>
      </c>
      <c r="U59" s="1">
        <v>4.5</v>
      </c>
      <c r="V59">
        <v>3</v>
      </c>
      <c r="W59" s="1">
        <f t="shared" si="5"/>
        <v>15</v>
      </c>
      <c r="Y59" s="1">
        <v>7</v>
      </c>
      <c r="Z59" s="1">
        <v>5</v>
      </c>
      <c r="AA59">
        <v>3</v>
      </c>
      <c r="AB59" s="1">
        <f t="shared" si="7"/>
        <v>15</v>
      </c>
      <c r="AC59">
        <v>11</v>
      </c>
      <c r="AD59" s="1">
        <v>9.5</v>
      </c>
      <c r="AF59" s="1">
        <f t="shared" si="8"/>
        <v>10</v>
      </c>
      <c r="AG59">
        <v>4</v>
      </c>
      <c r="AH59">
        <v>4.5999999999999996</v>
      </c>
      <c r="AI59" s="1">
        <f t="shared" si="9"/>
        <v>19</v>
      </c>
      <c r="AJ59" s="12">
        <v>9.5</v>
      </c>
      <c r="AK59" s="12">
        <v>7</v>
      </c>
      <c r="AL59" s="12"/>
      <c r="AM59" s="12">
        <f t="shared" si="10"/>
        <v>8</v>
      </c>
      <c r="AN59" s="12">
        <v>3.5</v>
      </c>
      <c r="AO59" s="12">
        <v>4</v>
      </c>
      <c r="AP59" s="12">
        <f t="shared" si="11"/>
        <v>16</v>
      </c>
      <c r="AQ59" s="8">
        <v>28</v>
      </c>
      <c r="AT59">
        <v>35</v>
      </c>
      <c r="AW59">
        <v>75</v>
      </c>
      <c r="AZ59">
        <v>57</v>
      </c>
    </row>
    <row r="60" spans="1:52">
      <c r="A60" t="s">
        <v>115</v>
      </c>
      <c r="B60" t="s">
        <v>116</v>
      </c>
      <c r="C60">
        <v>4</v>
      </c>
      <c r="D60">
        <v>9.5</v>
      </c>
      <c r="F60" s="5">
        <f t="shared" si="0"/>
        <v>7</v>
      </c>
      <c r="G60">
        <v>4</v>
      </c>
      <c r="H60">
        <v>5</v>
      </c>
      <c r="I60" s="5">
        <f t="shared" si="1"/>
        <v>16</v>
      </c>
      <c r="J60">
        <v>9.5</v>
      </c>
      <c r="K60">
        <v>10.5</v>
      </c>
      <c r="M60" s="1">
        <f t="shared" si="2"/>
        <v>10</v>
      </c>
      <c r="N60">
        <v>5</v>
      </c>
      <c r="O60" s="1">
        <v>5</v>
      </c>
      <c r="P60" s="1">
        <f t="shared" si="3"/>
        <v>20</v>
      </c>
      <c r="Q60">
        <v>6.5</v>
      </c>
      <c r="R60">
        <v>10.5</v>
      </c>
      <c r="T60" s="1">
        <f t="shared" si="4"/>
        <v>9</v>
      </c>
      <c r="U60" s="1">
        <v>5</v>
      </c>
      <c r="V60">
        <v>3</v>
      </c>
      <c r="W60" s="1">
        <f t="shared" si="5"/>
        <v>17</v>
      </c>
      <c r="Y60" s="1">
        <f t="shared" si="6"/>
        <v>8.5</v>
      </c>
      <c r="Z60" s="1">
        <v>5</v>
      </c>
      <c r="AA60">
        <v>3</v>
      </c>
      <c r="AB60" s="1">
        <f t="shared" si="7"/>
        <v>17</v>
      </c>
      <c r="AC60">
        <v>11</v>
      </c>
      <c r="AD60" s="1">
        <v>7</v>
      </c>
      <c r="AF60" s="1">
        <f t="shared" si="8"/>
        <v>9</v>
      </c>
      <c r="AG60">
        <v>5</v>
      </c>
      <c r="AH60">
        <v>4.5</v>
      </c>
      <c r="AI60" s="1">
        <f t="shared" si="9"/>
        <v>19</v>
      </c>
      <c r="AJ60" s="12">
        <v>7.5</v>
      </c>
      <c r="AK60" s="12">
        <v>7.5</v>
      </c>
      <c r="AL60" s="12"/>
      <c r="AM60" s="12">
        <f t="shared" si="10"/>
        <v>8</v>
      </c>
      <c r="AN60" s="12">
        <v>3.5</v>
      </c>
      <c r="AO60" s="12">
        <v>4</v>
      </c>
      <c r="AP60" s="12">
        <f t="shared" si="11"/>
        <v>16</v>
      </c>
      <c r="AQ60" s="8">
        <v>36</v>
      </c>
      <c r="AT60">
        <v>35</v>
      </c>
      <c r="AW60">
        <v>78</v>
      </c>
      <c r="AZ60">
        <v>73</v>
      </c>
    </row>
    <row r="61" spans="1:52">
      <c r="A61" t="s">
        <v>117</v>
      </c>
      <c r="B61" t="s">
        <v>118</v>
      </c>
      <c r="C61">
        <v>2</v>
      </c>
      <c r="D61">
        <v>6</v>
      </c>
      <c r="F61" s="5">
        <f t="shared" si="0"/>
        <v>4</v>
      </c>
      <c r="G61">
        <v>5</v>
      </c>
      <c r="H61">
        <v>5</v>
      </c>
      <c r="I61" s="5">
        <f t="shared" si="1"/>
        <v>14</v>
      </c>
      <c r="J61">
        <v>10</v>
      </c>
      <c r="K61">
        <v>9.5</v>
      </c>
      <c r="M61" s="1">
        <f t="shared" si="2"/>
        <v>10</v>
      </c>
      <c r="N61">
        <v>5</v>
      </c>
      <c r="O61" s="1">
        <v>5</v>
      </c>
      <c r="P61" s="1">
        <f t="shared" si="3"/>
        <v>20</v>
      </c>
      <c r="Q61">
        <v>6</v>
      </c>
      <c r="R61">
        <v>7</v>
      </c>
      <c r="T61" s="1">
        <f t="shared" si="4"/>
        <v>7</v>
      </c>
      <c r="U61" s="1">
        <v>4.5</v>
      </c>
      <c r="V61">
        <v>3</v>
      </c>
      <c r="W61" s="1">
        <f t="shared" si="5"/>
        <v>15</v>
      </c>
      <c r="Y61" s="1">
        <f t="shared" si="6"/>
        <v>6.5</v>
      </c>
      <c r="Z61" s="1">
        <v>5</v>
      </c>
      <c r="AA61">
        <v>3</v>
      </c>
      <c r="AB61" s="1">
        <f t="shared" si="7"/>
        <v>15</v>
      </c>
      <c r="AC61">
        <v>11.25</v>
      </c>
      <c r="AD61" s="1">
        <v>6.5</v>
      </c>
      <c r="AF61" s="1">
        <f t="shared" si="8"/>
        <v>9</v>
      </c>
      <c r="AG61">
        <v>4</v>
      </c>
      <c r="AH61">
        <v>4.8</v>
      </c>
      <c r="AI61" s="1">
        <f t="shared" si="9"/>
        <v>18</v>
      </c>
      <c r="AJ61" s="12">
        <v>9.5</v>
      </c>
      <c r="AK61" s="12">
        <v>7.5</v>
      </c>
      <c r="AL61" s="12"/>
      <c r="AM61" s="12">
        <f t="shared" si="10"/>
        <v>9</v>
      </c>
      <c r="AN61" s="12">
        <v>3.5</v>
      </c>
      <c r="AO61" s="12">
        <v>4</v>
      </c>
      <c r="AP61" s="12">
        <f t="shared" si="11"/>
        <v>17</v>
      </c>
      <c r="AQ61" s="8">
        <v>31</v>
      </c>
      <c r="AT61">
        <v>34</v>
      </c>
      <c r="AW61">
        <v>75</v>
      </c>
      <c r="AZ61">
        <v>80</v>
      </c>
    </row>
    <row r="62" spans="1:52">
      <c r="A62" t="s">
        <v>119</v>
      </c>
      <c r="B62" t="s">
        <v>120</v>
      </c>
      <c r="C62">
        <v>9.5</v>
      </c>
      <c r="D62">
        <v>12</v>
      </c>
      <c r="F62" s="5">
        <f t="shared" si="0"/>
        <v>11</v>
      </c>
      <c r="G62">
        <v>5</v>
      </c>
      <c r="H62">
        <v>5</v>
      </c>
      <c r="I62" s="5">
        <f t="shared" si="1"/>
        <v>21</v>
      </c>
      <c r="J62">
        <v>13</v>
      </c>
      <c r="K62">
        <v>13</v>
      </c>
      <c r="M62" s="1">
        <f t="shared" si="2"/>
        <v>13</v>
      </c>
      <c r="N62">
        <v>5</v>
      </c>
      <c r="O62" s="1">
        <v>5</v>
      </c>
      <c r="P62" s="1">
        <f t="shared" si="3"/>
        <v>23</v>
      </c>
      <c r="Q62">
        <v>10.5</v>
      </c>
      <c r="R62">
        <v>12.5</v>
      </c>
      <c r="T62" s="1">
        <f t="shared" si="4"/>
        <v>12</v>
      </c>
      <c r="U62" s="1">
        <v>5</v>
      </c>
      <c r="V62">
        <v>4</v>
      </c>
      <c r="W62" s="1">
        <f t="shared" si="5"/>
        <v>21</v>
      </c>
      <c r="Y62" s="1">
        <f t="shared" si="6"/>
        <v>11.5</v>
      </c>
      <c r="Z62" s="1">
        <v>5</v>
      </c>
      <c r="AA62">
        <v>4</v>
      </c>
      <c r="AB62" s="1">
        <f t="shared" si="7"/>
        <v>21</v>
      </c>
      <c r="AC62">
        <v>13</v>
      </c>
      <c r="AD62" s="1">
        <v>12.5</v>
      </c>
      <c r="AF62" s="1">
        <f t="shared" si="8"/>
        <v>13</v>
      </c>
      <c r="AG62">
        <v>5</v>
      </c>
      <c r="AH62">
        <v>5</v>
      </c>
      <c r="AI62" s="1">
        <f t="shared" si="9"/>
        <v>23</v>
      </c>
      <c r="AJ62" s="12">
        <v>13</v>
      </c>
      <c r="AK62" s="12">
        <v>13</v>
      </c>
      <c r="AL62" s="12"/>
      <c r="AM62" s="12">
        <f t="shared" si="10"/>
        <v>13</v>
      </c>
      <c r="AN62" s="12">
        <v>4.5</v>
      </c>
      <c r="AO62" s="12">
        <v>5</v>
      </c>
      <c r="AP62" s="12">
        <f t="shared" si="11"/>
        <v>23</v>
      </c>
      <c r="AQ62" s="8">
        <v>41</v>
      </c>
      <c r="AT62">
        <v>45</v>
      </c>
      <c r="AW62">
        <v>89</v>
      </c>
      <c r="AZ62">
        <v>89</v>
      </c>
    </row>
    <row r="63" spans="1:52">
      <c r="A63" t="s">
        <v>121</v>
      </c>
      <c r="B63" t="s">
        <v>122</v>
      </c>
      <c r="C63">
        <v>5</v>
      </c>
      <c r="D63">
        <v>8.5</v>
      </c>
      <c r="F63" s="5">
        <f t="shared" si="0"/>
        <v>7</v>
      </c>
      <c r="G63">
        <v>5</v>
      </c>
      <c r="H63">
        <v>5</v>
      </c>
      <c r="I63" s="5">
        <f t="shared" si="1"/>
        <v>17</v>
      </c>
      <c r="J63">
        <v>12</v>
      </c>
      <c r="K63">
        <v>12</v>
      </c>
      <c r="M63" s="1">
        <f t="shared" si="2"/>
        <v>12</v>
      </c>
      <c r="N63">
        <v>4</v>
      </c>
      <c r="O63" s="1">
        <v>5</v>
      </c>
      <c r="P63" s="1">
        <f t="shared" si="3"/>
        <v>21</v>
      </c>
      <c r="Q63">
        <v>8.5</v>
      </c>
      <c r="R63">
        <v>6.5</v>
      </c>
      <c r="T63" s="1">
        <f t="shared" si="4"/>
        <v>8</v>
      </c>
      <c r="U63" s="1">
        <v>4.5</v>
      </c>
      <c r="V63">
        <v>3</v>
      </c>
      <c r="W63" s="1">
        <f t="shared" si="5"/>
        <v>16</v>
      </c>
      <c r="Y63" s="1">
        <f t="shared" si="6"/>
        <v>7.5</v>
      </c>
      <c r="Z63" s="1">
        <v>5</v>
      </c>
      <c r="AA63">
        <v>3</v>
      </c>
      <c r="AB63" s="1">
        <f t="shared" si="7"/>
        <v>16</v>
      </c>
      <c r="AC63">
        <v>12</v>
      </c>
      <c r="AD63" s="1">
        <v>11.5</v>
      </c>
      <c r="AF63" s="1">
        <f t="shared" si="8"/>
        <v>12</v>
      </c>
      <c r="AG63">
        <v>5</v>
      </c>
      <c r="AH63">
        <v>4.7</v>
      </c>
      <c r="AI63" s="1">
        <f t="shared" si="9"/>
        <v>22</v>
      </c>
      <c r="AJ63" s="12">
        <v>11.5</v>
      </c>
      <c r="AK63" s="12">
        <v>10.5</v>
      </c>
      <c r="AL63" s="12"/>
      <c r="AM63" s="12">
        <f t="shared" si="10"/>
        <v>11</v>
      </c>
      <c r="AN63" s="12">
        <v>4.5</v>
      </c>
      <c r="AO63" s="12">
        <v>4</v>
      </c>
      <c r="AP63" s="12">
        <f t="shared" si="11"/>
        <v>20</v>
      </c>
      <c r="AQ63" s="8">
        <v>37</v>
      </c>
      <c r="AT63">
        <v>43</v>
      </c>
      <c r="AW63">
        <v>89</v>
      </c>
      <c r="AZ63">
        <v>85</v>
      </c>
    </row>
    <row r="64" spans="1:52">
      <c r="M64" s="1"/>
      <c r="U64" s="1"/>
      <c r="W64" s="1"/>
      <c r="Y64" s="1"/>
      <c r="Z64" s="1"/>
    </row>
    <row r="65" spans="25:26">
      <c r="Y65" s="1"/>
      <c r="Z65" s="1"/>
    </row>
    <row r="66" spans="25:26">
      <c r="Y66" s="1"/>
      <c r="Z66" s="1"/>
    </row>
    <row r="67" spans="25:26">
      <c r="Y67" s="1"/>
      <c r="Z67" s="1"/>
    </row>
    <row r="68" spans="25:26">
      <c r="Y68" s="1"/>
    </row>
    <row r="69" spans="25:26">
      <c r="Y69" s="1"/>
    </row>
    <row r="70" spans="25:26">
      <c r="Y70" s="1"/>
    </row>
    <row r="71" spans="25:26">
      <c r="Y71" s="1"/>
    </row>
    <row r="72" spans="25:26">
      <c r="Y72" s="1"/>
    </row>
    <row r="73" spans="25:26">
      <c r="Y73" s="1"/>
    </row>
    <row r="74" spans="25:26">
      <c r="Y74" s="1"/>
    </row>
    <row r="75" spans="25:26">
      <c r="Y75" s="1"/>
    </row>
    <row r="76" spans="25:26">
      <c r="Y76" s="1"/>
    </row>
    <row r="77" spans="25:26">
      <c r="Y77" s="1"/>
    </row>
    <row r="78" spans="25:26">
      <c r="Y78" s="1"/>
    </row>
    <row r="79" spans="25:26">
      <c r="Y79" s="1"/>
    </row>
    <row r="80" spans="25:26">
      <c r="Y80" s="1"/>
    </row>
    <row r="81" spans="25:25">
      <c r="Y81" s="1"/>
    </row>
    <row r="82" spans="25:25">
      <c r="Y82" s="1"/>
    </row>
    <row r="83" spans="25:25">
      <c r="Y83" s="1"/>
    </row>
    <row r="84" spans="25:25">
      <c r="Y84" s="1"/>
    </row>
    <row r="85" spans="25:25">
      <c r="Y85" s="1"/>
    </row>
    <row r="86" spans="25:25">
      <c r="Y86" s="1"/>
    </row>
    <row r="87" spans="25:25">
      <c r="Y87" s="1"/>
    </row>
    <row r="88" spans="25:25">
      <c r="Y88" s="1"/>
    </row>
    <row r="89" spans="25:25">
      <c r="Y89" s="1"/>
    </row>
  </sheetData>
  <pageMargins left="0.7" right="0.7" top="0.75" bottom="0.75" header="0.3" footer="0.3"/>
  <pageSetup paperSize="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E7:O74"/>
  <sheetViews>
    <sheetView topLeftCell="A16" workbookViewId="0">
      <selection activeCell="N16" sqref="N16"/>
    </sheetView>
  </sheetViews>
  <sheetFormatPr defaultRowHeight="15"/>
  <sheetData>
    <row r="7" spans="5:15">
      <c r="O7" s="7">
        <v>7</v>
      </c>
    </row>
    <row r="8" spans="5:15">
      <c r="O8" s="7">
        <v>5</v>
      </c>
    </row>
    <row r="9" spans="5:15">
      <c r="O9" s="7" t="s">
        <v>148</v>
      </c>
    </row>
    <row r="10" spans="5:15">
      <c r="O10" s="7">
        <v>13</v>
      </c>
    </row>
    <row r="11" spans="5:15">
      <c r="E11" s="6">
        <v>13.5</v>
      </c>
      <c r="O11" s="7">
        <v>4.5</v>
      </c>
    </row>
    <row r="12" spans="5:15">
      <c r="E12" s="7">
        <v>12</v>
      </c>
      <c r="O12" s="7">
        <v>12</v>
      </c>
    </row>
    <row r="13" spans="5:15">
      <c r="E13" s="7">
        <v>5</v>
      </c>
      <c r="O13" s="7">
        <v>5.5</v>
      </c>
    </row>
    <row r="14" spans="5:15">
      <c r="E14" s="7">
        <v>9</v>
      </c>
      <c r="O14" s="7">
        <v>3.5</v>
      </c>
    </row>
    <row r="15" spans="5:15">
      <c r="E15" s="7">
        <v>9</v>
      </c>
      <c r="O15" s="7">
        <v>6.5</v>
      </c>
    </row>
    <row r="16" spans="5:15">
      <c r="E16" s="7">
        <v>8</v>
      </c>
      <c r="G16" s="7"/>
      <c r="H16" s="7">
        <f>ROUND(AVERAGE(Sheet1!AJ5,Sheet2!E11),0)</f>
        <v>14</v>
      </c>
      <c r="I16" s="7">
        <v>4.5</v>
      </c>
      <c r="J16" s="7">
        <v>4.5</v>
      </c>
      <c r="K16" s="7">
        <f t="shared" ref="K16:K34" si="0">ROUND(SUM(H16,I16,J16),0)</f>
        <v>23</v>
      </c>
      <c r="O16" s="7">
        <v>13</v>
      </c>
    </row>
    <row r="17" spans="5:15">
      <c r="E17" s="7">
        <v>8</v>
      </c>
      <c r="G17" s="7"/>
      <c r="H17" s="7">
        <f>ROUND(AVERAGE(Sheet1!AJ6,Sheet2!E12),0)</f>
        <v>13</v>
      </c>
      <c r="I17" s="7">
        <v>4.5</v>
      </c>
      <c r="J17" s="7">
        <v>5</v>
      </c>
      <c r="K17" s="7">
        <f t="shared" si="0"/>
        <v>23</v>
      </c>
      <c r="O17" s="7">
        <v>10</v>
      </c>
    </row>
    <row r="18" spans="5:15">
      <c r="E18" s="7">
        <v>2</v>
      </c>
      <c r="G18" s="7"/>
      <c r="H18" s="7">
        <f>ROUND(AVERAGE(Sheet1!AJ7,Sheet2!E13),0)</f>
        <v>6</v>
      </c>
      <c r="I18" s="7">
        <v>3</v>
      </c>
      <c r="J18" s="7">
        <v>5</v>
      </c>
      <c r="K18" s="7">
        <f t="shared" si="0"/>
        <v>14</v>
      </c>
      <c r="O18" s="7">
        <v>4</v>
      </c>
    </row>
    <row r="19" spans="5:15">
      <c r="E19" s="7">
        <v>1</v>
      </c>
      <c r="G19" s="7"/>
      <c r="H19" s="7">
        <f>ROUND(AVERAGE(Sheet1!AJ8,Sheet2!E14),0)</f>
        <v>9</v>
      </c>
      <c r="I19" s="7">
        <v>3.5</v>
      </c>
      <c r="J19" s="7">
        <v>5</v>
      </c>
      <c r="K19" s="7">
        <f t="shared" si="0"/>
        <v>18</v>
      </c>
      <c r="O19" s="7">
        <v>12</v>
      </c>
    </row>
    <row r="20" spans="5:15">
      <c r="E20" s="7">
        <v>2</v>
      </c>
      <c r="G20" s="7"/>
      <c r="H20" s="7">
        <f>ROUND(AVERAGE(Sheet1!AJ9,Sheet2!E15),0)</f>
        <v>9</v>
      </c>
      <c r="I20" s="7">
        <v>3.5</v>
      </c>
      <c r="J20" s="7">
        <v>5</v>
      </c>
      <c r="K20" s="7">
        <f t="shared" si="0"/>
        <v>18</v>
      </c>
      <c r="O20" s="7">
        <v>7</v>
      </c>
    </row>
    <row r="21" spans="5:15">
      <c r="E21" s="7">
        <v>12.5</v>
      </c>
      <c r="G21" s="7"/>
      <c r="H21" s="7">
        <f>ROUND(AVERAGE(Sheet1!AJ10,Sheet2!E16),0)</f>
        <v>7</v>
      </c>
      <c r="I21" s="7">
        <v>4</v>
      </c>
      <c r="J21" s="7">
        <v>5</v>
      </c>
      <c r="K21" s="7">
        <f t="shared" si="0"/>
        <v>16</v>
      </c>
      <c r="O21" s="7">
        <v>9.5</v>
      </c>
    </row>
    <row r="22" spans="5:15">
      <c r="E22" s="7">
        <v>7</v>
      </c>
      <c r="G22" s="7"/>
      <c r="H22" s="7">
        <f>ROUND(AVERAGE(Sheet1!AJ11,Sheet2!E17),0)</f>
        <v>9</v>
      </c>
      <c r="I22" s="7">
        <v>3.5</v>
      </c>
      <c r="J22" s="7">
        <v>4</v>
      </c>
      <c r="K22" s="7">
        <f t="shared" si="0"/>
        <v>17</v>
      </c>
      <c r="O22" s="7">
        <v>12.5</v>
      </c>
    </row>
    <row r="23" spans="5:15">
      <c r="E23" s="7">
        <v>6</v>
      </c>
      <c r="G23" s="7"/>
      <c r="H23" s="7">
        <f>ROUND(AVERAGE(Sheet1!AJ12,Sheet2!E18),0)</f>
        <v>4</v>
      </c>
      <c r="I23" s="7">
        <v>5</v>
      </c>
      <c r="J23" s="7">
        <v>4</v>
      </c>
      <c r="K23" s="7">
        <f t="shared" si="0"/>
        <v>13</v>
      </c>
      <c r="O23" s="7">
        <v>7.5</v>
      </c>
    </row>
    <row r="24" spans="5:15">
      <c r="E24" s="7">
        <v>10.5</v>
      </c>
      <c r="G24" s="7"/>
      <c r="H24" s="7">
        <f>ROUND(AVERAGE(Sheet1!AJ13,Sheet2!E19),0)</f>
        <v>3</v>
      </c>
      <c r="I24" s="7">
        <v>5</v>
      </c>
      <c r="J24" s="7">
        <v>5</v>
      </c>
      <c r="K24" s="7">
        <f t="shared" si="0"/>
        <v>13</v>
      </c>
      <c r="O24" s="7">
        <v>10</v>
      </c>
    </row>
    <row r="25" spans="5:15">
      <c r="E25" s="7">
        <v>6</v>
      </c>
      <c r="G25" s="7"/>
      <c r="H25" s="7">
        <f>ROUND(AVERAGE(Sheet1!AJ14,Sheet2!E20),0)</f>
        <v>3</v>
      </c>
      <c r="I25" s="7">
        <v>5</v>
      </c>
      <c r="J25" s="7">
        <v>4</v>
      </c>
      <c r="K25" s="7">
        <f t="shared" si="0"/>
        <v>12</v>
      </c>
      <c r="O25" s="7">
        <v>11</v>
      </c>
    </row>
    <row r="26" spans="5:15">
      <c r="E26" s="7">
        <v>13.5</v>
      </c>
      <c r="G26" s="7"/>
      <c r="H26" s="7">
        <f>ROUND(AVERAGE(Sheet1!AJ15,Sheet2!E21),0)</f>
        <v>12</v>
      </c>
      <c r="I26" s="7">
        <v>4.5</v>
      </c>
      <c r="J26" s="7">
        <v>5</v>
      </c>
      <c r="K26" s="7">
        <f t="shared" si="0"/>
        <v>22</v>
      </c>
      <c r="O26" s="7">
        <v>1.5</v>
      </c>
    </row>
    <row r="27" spans="5:15">
      <c r="E27" s="7">
        <v>6.5</v>
      </c>
      <c r="G27" s="7"/>
      <c r="H27" s="7">
        <f>ROUND(AVERAGE(Sheet1!AJ16,Sheet2!E22),0)</f>
        <v>8</v>
      </c>
      <c r="I27" s="7">
        <v>4.5</v>
      </c>
      <c r="J27" s="7">
        <v>4</v>
      </c>
      <c r="K27" s="7">
        <f t="shared" si="0"/>
        <v>17</v>
      </c>
      <c r="O27" s="7">
        <v>2.5</v>
      </c>
    </row>
    <row r="28" spans="5:15">
      <c r="E28" s="7">
        <v>5</v>
      </c>
      <c r="G28" s="7"/>
      <c r="H28" s="7">
        <f>ROUND(AVERAGE(Sheet1!AJ17,Sheet2!E23),0)</f>
        <v>7</v>
      </c>
      <c r="I28" s="7">
        <v>3.5</v>
      </c>
      <c r="J28" s="7">
        <v>4</v>
      </c>
      <c r="K28" s="7">
        <f t="shared" si="0"/>
        <v>15</v>
      </c>
      <c r="O28" s="7" t="s">
        <v>149</v>
      </c>
    </row>
    <row r="29" spans="5:15">
      <c r="E29" s="7">
        <v>6.5</v>
      </c>
      <c r="G29" s="7"/>
      <c r="H29" s="7">
        <f>ROUND(AVERAGE(Sheet1!AJ18,Sheet2!E24),0)</f>
        <v>10</v>
      </c>
      <c r="I29" s="7">
        <v>3.5</v>
      </c>
      <c r="J29" s="7">
        <v>4.5</v>
      </c>
      <c r="K29" s="7">
        <f t="shared" si="0"/>
        <v>18</v>
      </c>
      <c r="O29" s="7">
        <v>6</v>
      </c>
    </row>
    <row r="30" spans="5:15">
      <c r="E30" s="7" t="s">
        <v>149</v>
      </c>
      <c r="G30" s="7"/>
      <c r="H30" s="7">
        <f>ROUND(AVERAGE(Sheet1!AJ19,Sheet2!E25),0)</f>
        <v>6</v>
      </c>
      <c r="I30" s="7">
        <v>3.5</v>
      </c>
      <c r="J30" s="7">
        <v>3</v>
      </c>
      <c r="K30" s="7">
        <f t="shared" si="0"/>
        <v>13</v>
      </c>
      <c r="O30" s="7">
        <v>12.5</v>
      </c>
    </row>
    <row r="31" spans="5:15">
      <c r="E31" s="7">
        <v>9</v>
      </c>
      <c r="G31" s="7"/>
      <c r="H31" s="7">
        <f>ROUND(AVERAGE(Sheet1!AJ20,Sheet2!E26),0)</f>
        <v>14</v>
      </c>
      <c r="I31" s="7">
        <v>4.5</v>
      </c>
      <c r="J31" s="7">
        <v>5</v>
      </c>
      <c r="K31" s="7">
        <f t="shared" si="0"/>
        <v>24</v>
      </c>
      <c r="O31" s="7">
        <v>1.5</v>
      </c>
    </row>
    <row r="32" spans="5:15">
      <c r="G32" s="7"/>
      <c r="H32" s="7">
        <f>ROUND(AVERAGE(Sheet1!AJ21,Sheet2!E27),0)</f>
        <v>6</v>
      </c>
      <c r="I32" s="7">
        <v>3.5</v>
      </c>
      <c r="J32" s="7">
        <v>3</v>
      </c>
      <c r="K32" s="7">
        <f t="shared" si="0"/>
        <v>13</v>
      </c>
      <c r="O32" s="7" t="s">
        <v>149</v>
      </c>
    </row>
    <row r="33" spans="7:15">
      <c r="G33" s="7"/>
      <c r="H33" s="7">
        <f>ROUND(AVERAGE(Sheet1!AJ22,Sheet2!E28),0)</f>
        <v>8</v>
      </c>
      <c r="I33" s="7">
        <v>3.5</v>
      </c>
      <c r="J33" s="7">
        <v>4</v>
      </c>
      <c r="K33" s="7">
        <f t="shared" si="0"/>
        <v>16</v>
      </c>
      <c r="O33" s="7">
        <v>8.5</v>
      </c>
    </row>
    <row r="34" spans="7:15">
      <c r="G34" s="7"/>
      <c r="H34" s="7">
        <f>ROUND(AVERAGE(Sheet1!AJ23,Sheet2!E29),0)</f>
        <v>7</v>
      </c>
      <c r="I34" s="7">
        <v>3.5</v>
      </c>
      <c r="J34" s="7">
        <v>3</v>
      </c>
      <c r="K34" s="7">
        <f t="shared" si="0"/>
        <v>14</v>
      </c>
      <c r="O34" s="7">
        <v>9.5</v>
      </c>
    </row>
    <row r="35" spans="7:15">
      <c r="G35" s="7"/>
      <c r="H35" s="7" t="s">
        <v>149</v>
      </c>
      <c r="I35" s="7" t="s">
        <v>149</v>
      </c>
      <c r="J35" s="7" t="s">
        <v>149</v>
      </c>
      <c r="K35" s="7" t="s">
        <v>149</v>
      </c>
      <c r="O35" s="7">
        <v>6.5</v>
      </c>
    </row>
    <row r="36" spans="7:15">
      <c r="G36" s="7"/>
      <c r="H36" s="7">
        <f>ROUND(AVERAGE(Sheet1!AJ25,Sheet2!E31),0)</f>
        <v>9</v>
      </c>
      <c r="I36" s="7">
        <v>3.5</v>
      </c>
      <c r="J36" s="7">
        <v>4</v>
      </c>
      <c r="K36" s="7">
        <f>ROUND(SUM(H36,I36,J36),0)</f>
        <v>17</v>
      </c>
      <c r="O36" s="7">
        <v>8</v>
      </c>
    </row>
    <row r="37" spans="7:15">
      <c r="G37" s="7"/>
      <c r="H37" s="7">
        <f>ROUND(AVERAGE(Sheet1!AJ26,Sheet2!O7),0)</f>
        <v>8</v>
      </c>
      <c r="I37" s="7">
        <v>3.5</v>
      </c>
      <c r="J37" s="7">
        <v>4</v>
      </c>
      <c r="K37" s="7">
        <f>ROUND(SUM(H37,I37,J37),0)</f>
        <v>16</v>
      </c>
      <c r="O37" s="7">
        <v>8.5</v>
      </c>
    </row>
    <row r="38" spans="7:15">
      <c r="G38" s="7"/>
      <c r="H38" s="7">
        <f>ROUND(AVERAGE(Sheet1!AJ27,Sheet2!O8),0)</f>
        <v>7</v>
      </c>
      <c r="I38" s="7">
        <v>3.5</v>
      </c>
      <c r="J38" s="7">
        <v>5</v>
      </c>
      <c r="K38" s="7">
        <f>ROUND(SUM(H38,I38,J38),0)</f>
        <v>16</v>
      </c>
      <c r="O38" s="7">
        <v>10</v>
      </c>
    </row>
    <row r="39" spans="7:15">
      <c r="G39" s="7"/>
      <c r="H39" s="7" t="s">
        <v>149</v>
      </c>
      <c r="I39" s="7" t="s">
        <v>149</v>
      </c>
      <c r="J39" s="7" t="s">
        <v>149</v>
      </c>
      <c r="K39" s="7" t="s">
        <v>149</v>
      </c>
      <c r="O39" s="7">
        <v>4.5</v>
      </c>
    </row>
    <row r="40" spans="7:15">
      <c r="G40" s="7"/>
      <c r="H40" s="7">
        <f>ROUND(AVERAGE(Sheet1!AJ29,Sheet2!O10),0)</f>
        <v>13</v>
      </c>
      <c r="I40" s="7">
        <v>4.5</v>
      </c>
      <c r="J40" s="7">
        <v>5</v>
      </c>
      <c r="K40" s="7">
        <f t="shared" ref="K40:K57" si="1">ROUND(SUM(H40,I40,J40),0)</f>
        <v>23</v>
      </c>
      <c r="O40" s="7">
        <v>7</v>
      </c>
    </row>
    <row r="41" spans="7:15">
      <c r="G41" s="7"/>
      <c r="H41" s="7">
        <f>ROUND(AVERAGE(Sheet1!AJ30,Sheet2!O11),0)</f>
        <v>5</v>
      </c>
      <c r="I41" s="7">
        <v>5</v>
      </c>
      <c r="J41" s="7">
        <v>4</v>
      </c>
      <c r="K41" s="7">
        <f t="shared" si="1"/>
        <v>14</v>
      </c>
      <c r="O41" s="7">
        <v>7.5</v>
      </c>
    </row>
    <row r="42" spans="7:15">
      <c r="G42" s="7"/>
      <c r="H42" s="7">
        <f>ROUND(AVERAGE(Sheet1!AJ31,Sheet2!O12),0)</f>
        <v>12</v>
      </c>
      <c r="I42" s="7">
        <v>3</v>
      </c>
      <c r="J42" s="7">
        <v>5</v>
      </c>
      <c r="K42" s="7">
        <f t="shared" si="1"/>
        <v>20</v>
      </c>
      <c r="O42" s="7">
        <v>7.5</v>
      </c>
    </row>
    <row r="43" spans="7:15">
      <c r="G43" s="7"/>
      <c r="H43" s="7">
        <f>ROUND(AVERAGE(Sheet1!AJ32,Sheet2!O13),0)</f>
        <v>6</v>
      </c>
      <c r="I43" s="7">
        <v>3.5</v>
      </c>
      <c r="J43" s="7">
        <v>4</v>
      </c>
      <c r="K43" s="7">
        <f t="shared" si="1"/>
        <v>14</v>
      </c>
      <c r="O43" s="7">
        <v>13</v>
      </c>
    </row>
    <row r="44" spans="7:15">
      <c r="G44" s="7"/>
      <c r="H44" s="7">
        <f>ROUND(AVERAGE(Sheet1!AJ33,Sheet2!O14),0)</f>
        <v>4</v>
      </c>
      <c r="I44" s="7">
        <v>5</v>
      </c>
      <c r="J44" s="7">
        <v>4</v>
      </c>
      <c r="K44" s="7">
        <f t="shared" si="1"/>
        <v>13</v>
      </c>
      <c r="O44" s="7">
        <v>10.5</v>
      </c>
    </row>
    <row r="45" spans="7:15">
      <c r="G45" s="7"/>
      <c r="H45" s="7">
        <f>ROUND(AVERAGE(Sheet1!AJ34,Sheet2!O15),0)</f>
        <v>6</v>
      </c>
      <c r="I45" s="7">
        <v>3</v>
      </c>
      <c r="J45" s="7">
        <v>5</v>
      </c>
      <c r="K45" s="7">
        <f t="shared" si="1"/>
        <v>14</v>
      </c>
    </row>
    <row r="46" spans="7:15">
      <c r="G46" s="7"/>
      <c r="H46" s="7">
        <f>ROUND(AVERAGE(Sheet1!AJ35,Sheet2!O16),0)</f>
        <v>13</v>
      </c>
      <c r="I46" s="7">
        <v>4.5</v>
      </c>
      <c r="J46" s="7">
        <v>5</v>
      </c>
      <c r="K46" s="7">
        <f t="shared" si="1"/>
        <v>23</v>
      </c>
    </row>
    <row r="47" spans="7:15">
      <c r="G47" s="7"/>
      <c r="H47" s="7">
        <f>ROUND(AVERAGE(Sheet1!AJ36,Sheet2!O17),0)</f>
        <v>12</v>
      </c>
      <c r="I47" s="7">
        <v>4.5</v>
      </c>
      <c r="J47" s="7">
        <v>4.5</v>
      </c>
      <c r="K47" s="7">
        <f t="shared" si="1"/>
        <v>21</v>
      </c>
    </row>
    <row r="48" spans="7:15">
      <c r="G48" s="7"/>
      <c r="H48" s="7">
        <f>ROUND(AVERAGE(Sheet1!AJ37,Sheet2!O18),0)</f>
        <v>5</v>
      </c>
      <c r="I48" s="7">
        <v>5</v>
      </c>
      <c r="J48" s="7">
        <v>4.5</v>
      </c>
      <c r="K48" s="7">
        <f t="shared" si="1"/>
        <v>15</v>
      </c>
    </row>
    <row r="49" spans="7:11">
      <c r="G49" s="7"/>
      <c r="H49" s="7">
        <f>ROUND(AVERAGE(Sheet1!AJ38,Sheet2!O19),0)</f>
        <v>12</v>
      </c>
      <c r="I49" s="7">
        <v>4</v>
      </c>
      <c r="J49" s="7">
        <v>5</v>
      </c>
      <c r="K49" s="7">
        <f t="shared" si="1"/>
        <v>21</v>
      </c>
    </row>
    <row r="50" spans="7:11">
      <c r="G50" s="7"/>
      <c r="H50" s="7">
        <f>ROUND(AVERAGE(Sheet1!AJ39,Sheet2!O20),0)</f>
        <v>9</v>
      </c>
      <c r="I50" s="7">
        <v>4</v>
      </c>
      <c r="J50" s="7">
        <v>4</v>
      </c>
      <c r="K50" s="7">
        <f t="shared" si="1"/>
        <v>17</v>
      </c>
    </row>
    <row r="51" spans="7:11">
      <c r="G51" s="7"/>
      <c r="H51" s="7">
        <f>ROUND(AVERAGE(Sheet1!AJ40,Sheet2!O21),0)</f>
        <v>11</v>
      </c>
      <c r="I51" s="7">
        <v>4</v>
      </c>
      <c r="J51" s="7">
        <v>5</v>
      </c>
      <c r="K51" s="7">
        <f t="shared" si="1"/>
        <v>20</v>
      </c>
    </row>
    <row r="52" spans="7:11">
      <c r="G52" s="7"/>
      <c r="H52" s="7">
        <f>ROUND(AVERAGE(Sheet1!AJ41,Sheet2!O22),0)</f>
        <v>13</v>
      </c>
      <c r="I52" s="7">
        <v>4.5</v>
      </c>
      <c r="J52" s="7">
        <v>5</v>
      </c>
      <c r="K52" s="7">
        <f t="shared" si="1"/>
        <v>23</v>
      </c>
    </row>
    <row r="53" spans="7:11">
      <c r="G53" s="7"/>
      <c r="H53" s="7">
        <f>ROUND(AVERAGE(Sheet1!AJ42,Sheet2!O23),0)</f>
        <v>9</v>
      </c>
      <c r="I53" s="7">
        <v>3.5</v>
      </c>
      <c r="J53" s="7">
        <v>4.5</v>
      </c>
      <c r="K53" s="7">
        <f t="shared" si="1"/>
        <v>17</v>
      </c>
    </row>
    <row r="54" spans="7:11">
      <c r="G54" s="7"/>
      <c r="H54" s="7">
        <f>ROUND(AVERAGE(Sheet1!AJ43,Sheet2!O24),0)</f>
        <v>10</v>
      </c>
      <c r="I54" s="7">
        <v>3.5</v>
      </c>
      <c r="J54" s="7">
        <v>5</v>
      </c>
      <c r="K54" s="7">
        <f t="shared" si="1"/>
        <v>19</v>
      </c>
    </row>
    <row r="55" spans="7:11">
      <c r="G55" s="7"/>
      <c r="H55" s="7">
        <f>ROUND(AVERAGE(Sheet1!AJ44,Sheet2!O25),0)</f>
        <v>12</v>
      </c>
      <c r="I55" s="7">
        <v>4.5</v>
      </c>
      <c r="J55" s="7">
        <v>5</v>
      </c>
      <c r="K55" s="7">
        <f t="shared" si="1"/>
        <v>22</v>
      </c>
    </row>
    <row r="56" spans="7:11">
      <c r="G56" s="7"/>
      <c r="H56" s="7">
        <f>ROUND(AVERAGE(Sheet1!AJ45,Sheet2!O26),0)</f>
        <v>2</v>
      </c>
      <c r="I56" s="7">
        <v>5</v>
      </c>
      <c r="J56" s="7">
        <v>4</v>
      </c>
      <c r="K56" s="7">
        <f t="shared" si="1"/>
        <v>11</v>
      </c>
    </row>
    <row r="57" spans="7:11">
      <c r="G57" s="7"/>
      <c r="H57" s="7">
        <f>ROUND(AVERAGE(Sheet1!AJ46,Sheet2!O27),0)</f>
        <v>6</v>
      </c>
      <c r="I57" s="7">
        <v>3</v>
      </c>
      <c r="J57" s="7">
        <v>4</v>
      </c>
      <c r="K57" s="7">
        <f t="shared" si="1"/>
        <v>13</v>
      </c>
    </row>
    <row r="58" spans="7:11">
      <c r="G58" s="7"/>
      <c r="H58" s="7" t="s">
        <v>149</v>
      </c>
      <c r="I58" s="7" t="s">
        <v>149</v>
      </c>
      <c r="J58" s="7" t="s">
        <v>149</v>
      </c>
      <c r="K58" s="7" t="s">
        <v>149</v>
      </c>
    </row>
    <row r="59" spans="7:11">
      <c r="G59" s="7"/>
      <c r="H59" s="7">
        <f>ROUND(AVERAGE(Sheet1!AJ48,Sheet2!O29),0)</f>
        <v>5</v>
      </c>
      <c r="I59" s="7">
        <v>3.5</v>
      </c>
      <c r="J59" s="7">
        <v>4</v>
      </c>
      <c r="K59" s="7">
        <f>ROUND(SUM(H59,I59,J59),0)</f>
        <v>13</v>
      </c>
    </row>
    <row r="60" spans="7:11">
      <c r="G60" s="7"/>
      <c r="H60" s="7">
        <f>ROUND(AVERAGE(Sheet1!AJ49,Sheet2!O30),0)</f>
        <v>13</v>
      </c>
      <c r="I60" s="7">
        <v>5</v>
      </c>
      <c r="J60" s="7">
        <v>5</v>
      </c>
      <c r="K60" s="7">
        <f>ROUND(SUM(H60,I60,J60),0)</f>
        <v>23</v>
      </c>
    </row>
    <row r="61" spans="7:11">
      <c r="G61" s="7"/>
      <c r="H61" s="7">
        <f>ROUND(AVERAGE(Sheet1!AJ50,Sheet2!O31),0)</f>
        <v>2</v>
      </c>
      <c r="I61" s="7">
        <v>5</v>
      </c>
      <c r="J61" s="7">
        <v>4</v>
      </c>
      <c r="K61" s="7">
        <f>ROUND(SUM(H61,I61,J61),0)</f>
        <v>11</v>
      </c>
    </row>
    <row r="62" spans="7:11">
      <c r="G62" s="7"/>
      <c r="H62" s="7" t="s">
        <v>149</v>
      </c>
      <c r="I62" s="7" t="s">
        <v>149</v>
      </c>
      <c r="J62" s="7" t="s">
        <v>149</v>
      </c>
      <c r="K62" s="7" t="s">
        <v>149</v>
      </c>
    </row>
    <row r="63" spans="7:11">
      <c r="G63" s="7"/>
      <c r="H63" s="7">
        <f>ROUND(AVERAGE(Sheet1!AJ52,Sheet2!O33),0)</f>
        <v>9</v>
      </c>
      <c r="I63" s="7">
        <v>3</v>
      </c>
      <c r="J63" s="7">
        <v>5</v>
      </c>
      <c r="K63" s="7">
        <f t="shared" ref="K63:K74" si="2">ROUND(SUM(H63,I63,J63),0)</f>
        <v>17</v>
      </c>
    </row>
    <row r="64" spans="7:11">
      <c r="G64" s="7"/>
      <c r="H64" s="7">
        <f>ROUND(AVERAGE(Sheet1!AJ53,Sheet2!O34),0)</f>
        <v>9</v>
      </c>
      <c r="I64" s="7">
        <v>3.5</v>
      </c>
      <c r="J64" s="7">
        <v>4.5</v>
      </c>
      <c r="K64" s="7">
        <f t="shared" si="2"/>
        <v>17</v>
      </c>
    </row>
    <row r="65" spans="7:11">
      <c r="G65" s="7"/>
      <c r="H65" s="7">
        <f>ROUND(AVERAGE(Sheet1!AJ54,Sheet2!O35),0)</f>
        <v>5</v>
      </c>
      <c r="I65" s="7">
        <v>5</v>
      </c>
      <c r="J65" s="7">
        <v>4</v>
      </c>
      <c r="K65" s="7">
        <f t="shared" si="2"/>
        <v>14</v>
      </c>
    </row>
    <row r="66" spans="7:11">
      <c r="G66" s="7"/>
      <c r="H66" s="7">
        <f>ROUND(AVERAGE(Sheet1!AJ55,Sheet2!O36),0)</f>
        <v>9</v>
      </c>
      <c r="I66" s="7">
        <v>4</v>
      </c>
      <c r="J66" s="7">
        <v>3</v>
      </c>
      <c r="K66" s="7">
        <f t="shared" si="2"/>
        <v>16</v>
      </c>
    </row>
    <row r="67" spans="7:11">
      <c r="G67" s="7"/>
      <c r="H67" s="7">
        <f>ROUND(AVERAGE(Sheet1!AJ56,Sheet2!O37),0)</f>
        <v>9</v>
      </c>
      <c r="I67" s="7">
        <v>4</v>
      </c>
      <c r="J67" s="7">
        <v>4</v>
      </c>
      <c r="K67" s="7">
        <f t="shared" si="2"/>
        <v>17</v>
      </c>
    </row>
    <row r="68" spans="7:11">
      <c r="G68" s="7"/>
      <c r="H68" s="7">
        <f>ROUND(AVERAGE(Sheet1!AJ57,Sheet2!O38),0)</f>
        <v>10</v>
      </c>
      <c r="I68" s="7">
        <v>4</v>
      </c>
      <c r="J68" s="7">
        <v>5</v>
      </c>
      <c r="K68" s="7">
        <f t="shared" si="2"/>
        <v>19</v>
      </c>
    </row>
    <row r="69" spans="7:11">
      <c r="G69" s="7"/>
      <c r="H69" s="7">
        <f>ROUND(AVERAGE(Sheet1!AJ58,Sheet2!O39),0)</f>
        <v>6</v>
      </c>
      <c r="I69" s="7">
        <v>3.5</v>
      </c>
      <c r="J69" s="7">
        <v>5</v>
      </c>
      <c r="K69" s="7">
        <f t="shared" si="2"/>
        <v>15</v>
      </c>
    </row>
    <row r="70" spans="7:11">
      <c r="G70" s="7"/>
      <c r="H70" s="7">
        <f>ROUND(AVERAGE(Sheet1!AJ59,Sheet2!O40),0)</f>
        <v>8</v>
      </c>
      <c r="I70" s="7">
        <v>3.5</v>
      </c>
      <c r="J70" s="7">
        <v>4</v>
      </c>
      <c r="K70" s="7">
        <f t="shared" si="2"/>
        <v>16</v>
      </c>
    </row>
    <row r="71" spans="7:11">
      <c r="G71" s="7"/>
      <c r="H71" s="7">
        <f>ROUND(AVERAGE(Sheet1!AJ60,Sheet2!O41),0)</f>
        <v>8</v>
      </c>
      <c r="I71" s="7">
        <v>3.5</v>
      </c>
      <c r="J71" s="7">
        <v>4</v>
      </c>
      <c r="K71" s="7">
        <f t="shared" si="2"/>
        <v>16</v>
      </c>
    </row>
    <row r="72" spans="7:11">
      <c r="G72" s="7"/>
      <c r="H72" s="7">
        <f>ROUND(AVERAGE(Sheet1!AJ61,Sheet2!O42),0)</f>
        <v>9</v>
      </c>
      <c r="I72" s="7">
        <v>3.5</v>
      </c>
      <c r="J72" s="7">
        <v>4</v>
      </c>
      <c r="K72" s="7">
        <f t="shared" si="2"/>
        <v>17</v>
      </c>
    </row>
    <row r="73" spans="7:11">
      <c r="G73" s="7"/>
      <c r="H73" s="7">
        <f>ROUND(AVERAGE(Sheet1!AJ62,Sheet2!O43),0)</f>
        <v>13</v>
      </c>
      <c r="I73" s="7">
        <v>4.5</v>
      </c>
      <c r="J73" s="7">
        <v>5</v>
      </c>
      <c r="K73" s="7">
        <f t="shared" si="2"/>
        <v>23</v>
      </c>
    </row>
    <row r="74" spans="7:11">
      <c r="G74" s="7"/>
      <c r="H74" s="7">
        <f>ROUND(AVERAGE(Sheet1!AJ63,Sheet2!O44),0)</f>
        <v>11</v>
      </c>
      <c r="I74" s="7">
        <v>4.5</v>
      </c>
      <c r="J74" s="7">
        <v>4</v>
      </c>
      <c r="K74" s="7">
        <f t="shared" si="2"/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BBAdept</cp:lastModifiedBy>
  <dcterms:created xsi:type="dcterms:W3CDTF">2017-01-12T05:34:44Z</dcterms:created>
  <dcterms:modified xsi:type="dcterms:W3CDTF">2017-03-31T07:42:02Z</dcterms:modified>
</cp:coreProperties>
</file>