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IQAC Work\AQAR\2021 - 2022\CRI 2\Finished\2.6.3\Ref\"/>
    </mc:Choice>
  </mc:AlternateContent>
  <xr:revisionPtr revIDLastSave="0" documentId="13_ncr:1_{A02827AB-C2B4-438B-9F73-5B5680CA8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6.3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 l="1"/>
  <c r="C45" i="1"/>
  <c r="E43" i="1"/>
  <c r="E42" i="1"/>
  <c r="E30" i="1"/>
  <c r="E29" i="1"/>
  <c r="E28" i="1"/>
  <c r="E27" i="1"/>
  <c r="E26" i="1"/>
  <c r="E25" i="1"/>
  <c r="E24" i="1"/>
  <c r="E23" i="1"/>
  <c r="E22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<sst xmlns="http://schemas.openxmlformats.org/spreadsheetml/2006/main" count="86" uniqueCount="84">
  <si>
    <t xml:space="preserve">2.6. Student performance and Learning outcomes </t>
  </si>
  <si>
    <t>2.6.3.  Average pass percentage of students</t>
  </si>
  <si>
    <t>Program Code</t>
  </si>
  <si>
    <t>Program Name</t>
  </si>
  <si>
    <t>Number of students appeared in the final year examination</t>
  </si>
  <si>
    <t>Number of students passed in the final year examination</t>
  </si>
  <si>
    <t>Pass %</t>
  </si>
  <si>
    <t>UAHI</t>
  </si>
  <si>
    <t>B.A. History</t>
  </si>
  <si>
    <t>UAEC</t>
  </si>
  <si>
    <t>B.A. Economics</t>
  </si>
  <si>
    <t>UASC</t>
  </si>
  <si>
    <t>B.A. Sociology with Computer Applications</t>
  </si>
  <si>
    <t>UAEN</t>
  </si>
  <si>
    <t>B.A. English</t>
  </si>
  <si>
    <t>UATA</t>
  </si>
  <si>
    <t>B.A. Tamil</t>
  </si>
  <si>
    <t>UAMA</t>
  </si>
  <si>
    <t>B.Sc. Mathematics</t>
  </si>
  <si>
    <t>UAPH</t>
  </si>
  <si>
    <t>B.Sc. Physics</t>
  </si>
  <si>
    <t>UACH</t>
  </si>
  <si>
    <t>B.Sc. Chemistry</t>
  </si>
  <si>
    <t>UAZO</t>
  </si>
  <si>
    <t>B.Sc. Zoology</t>
  </si>
  <si>
    <t>UAHS</t>
  </si>
  <si>
    <t>B.Sc. Home Science with Food Biotechnology</t>
  </si>
  <si>
    <t>UACS</t>
  </si>
  <si>
    <t>B.Sc. Computer Science</t>
  </si>
  <si>
    <t>UACO</t>
  </si>
  <si>
    <t>B.Com.</t>
  </si>
  <si>
    <t>USEN</t>
  </si>
  <si>
    <t>B.A. English (SF)</t>
  </si>
  <si>
    <t>USJM</t>
  </si>
  <si>
    <t>USBA</t>
  </si>
  <si>
    <t>B.B.A.</t>
  </si>
  <si>
    <t>USMA</t>
  </si>
  <si>
    <t>B.Sc. Mathematics - Sec ‘A’ (SF)</t>
  </si>
  <si>
    <t>B.Sc. Mathematics - Sec ‘B’ (SF)</t>
  </si>
  <si>
    <t>USST</t>
  </si>
  <si>
    <t>B.Sc. Statistics</t>
  </si>
  <si>
    <t>USCA</t>
  </si>
  <si>
    <t>B.C.A.</t>
  </si>
  <si>
    <t>USIT</t>
  </si>
  <si>
    <t>B.Sc. Information Technology</t>
  </si>
  <si>
    <t>USCC</t>
  </si>
  <si>
    <t>B.Com. with Computer Applications - Sec. 'A'</t>
  </si>
  <si>
    <t>B.Com. with Computer Applications - Sec. 'B'</t>
  </si>
  <si>
    <t>PAEC</t>
  </si>
  <si>
    <t>M.A. Economics</t>
  </si>
  <si>
    <t>PATA</t>
  </si>
  <si>
    <t>M.A. Tamil</t>
  </si>
  <si>
    <t>PAPH</t>
  </si>
  <si>
    <t>M.Sc. Physics</t>
  </si>
  <si>
    <t>PACO</t>
  </si>
  <si>
    <t>M.Com.</t>
  </si>
  <si>
    <t>PSHI</t>
  </si>
  <si>
    <t>M.A. History</t>
  </si>
  <si>
    <t>PSSW</t>
  </si>
  <si>
    <t>M.S.W.</t>
  </si>
  <si>
    <t>PSEN</t>
  </si>
  <si>
    <t>M.A. English</t>
  </si>
  <si>
    <t>PSMA</t>
  </si>
  <si>
    <t>M.Sc. Mathematics</t>
  </si>
  <si>
    <t>PSCH</t>
  </si>
  <si>
    <t>M.Sc. Chemistry</t>
  </si>
  <si>
    <t>PSZO</t>
  </si>
  <si>
    <t>M.Sc. Zoology</t>
  </si>
  <si>
    <t>PSNN</t>
  </si>
  <si>
    <t>PSCS</t>
  </si>
  <si>
    <t>M.Sc. Computer Science</t>
  </si>
  <si>
    <t>PSCC</t>
  </si>
  <si>
    <t>M.Com. with Computer Applications</t>
  </si>
  <si>
    <t>MBA</t>
  </si>
  <si>
    <t>M.B.A.</t>
  </si>
  <si>
    <t>MCA</t>
  </si>
  <si>
    <t>M.C.A.</t>
  </si>
  <si>
    <t>OSCA</t>
  </si>
  <si>
    <t>M.Sc. Human Nutrition and Nutraceuticals</t>
  </si>
  <si>
    <t>PSIT</t>
  </si>
  <si>
    <t>M.Sc. Information Technology</t>
  </si>
  <si>
    <t>PGDCA</t>
  </si>
  <si>
    <t>B.A. Journalism and Mass Communication</t>
  </si>
  <si>
    <t>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</si>
</sst>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0000CC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zoomScale="85" zoomScaleNormal="85" workbookViewId="0">
      <selection activeCell="A4" sqref="A4"/>
    </sheetView>
  </sheetViews>
  <sheetFormatPr defaultRowHeight="24.95" customHeight="1" x14ac:dyDescent="0.25"/>
  <cols>
    <col min="1" max="1" width="14.42578125" style="1" customWidth="1"/>
    <col min="2" max="2" width="59.85546875" style="10" customWidth="1"/>
    <col min="3" max="3" width="29.7109375" style="1" customWidth="1"/>
    <col min="4" max="4" width="32.140625" style="12" customWidth="1"/>
    <col min="5" max="5" width="22.42578125" style="1" customWidth="1"/>
    <col min="6" max="6" width="14" style="1" customWidth="1"/>
    <col min="7" max="16384" width="9.140625" style="1"/>
  </cols>
  <sheetData>
    <row r="1" spans="1:5" ht="29.25" customHeight="1" thickBot="1" x14ac:dyDescent="0.3">
      <c r="A1" s="17" t="s">
        <v>0</v>
      </c>
      <c r="B1" s="18"/>
      <c r="C1" s="18"/>
      <c r="D1" s="18"/>
      <c r="E1" s="19"/>
    </row>
    <row r="2" spans="1:5" ht="28.5" customHeight="1" thickBot="1" x14ac:dyDescent="0.3">
      <c r="A2" s="20" t="s">
        <v>1</v>
      </c>
      <c r="B2" s="21"/>
      <c r="C2" s="21"/>
      <c r="D2" s="21"/>
      <c r="E2" s="22"/>
    </row>
    <row r="3" spans="1:5" ht="27" customHeight="1" thickBot="1" x14ac:dyDescent="0.3">
      <c r="A3" s="23" t="s">
        <v>83</v>
      </c>
      <c r="B3" s="24"/>
      <c r="C3" s="24"/>
      <c r="D3" s="24"/>
      <c r="E3" s="25"/>
    </row>
    <row r="4" spans="1:5" ht="49.5" customHeight="1" thickBot="1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6</v>
      </c>
    </row>
    <row r="5" spans="1:5" ht="24.95" customHeight="1" x14ac:dyDescent="0.25">
      <c r="A5" s="13" t="s">
        <v>7</v>
      </c>
      <c r="B5" s="4" t="s">
        <v>8</v>
      </c>
      <c r="C5" s="5">
        <v>52</v>
      </c>
      <c r="D5" s="5">
        <v>48</v>
      </c>
      <c r="E5" s="5">
        <f>ROUND((D5/C5*100),0)</f>
        <v>92</v>
      </c>
    </row>
    <row r="6" spans="1:5" ht="24.95" customHeight="1" x14ac:dyDescent="0.25">
      <c r="A6" s="14" t="s">
        <v>9</v>
      </c>
      <c r="B6" s="6" t="s">
        <v>10</v>
      </c>
      <c r="C6" s="5">
        <v>54</v>
      </c>
      <c r="D6" s="5">
        <v>53</v>
      </c>
      <c r="E6" s="5">
        <f t="shared" ref="E6:E16" si="0">ROUND((D6/C6*100),0)</f>
        <v>98</v>
      </c>
    </row>
    <row r="7" spans="1:5" ht="24.95" customHeight="1" x14ac:dyDescent="0.25">
      <c r="A7" s="14" t="s">
        <v>11</v>
      </c>
      <c r="B7" s="6" t="s">
        <v>12</v>
      </c>
      <c r="C7" s="5">
        <v>38</v>
      </c>
      <c r="D7" s="5">
        <v>38</v>
      </c>
      <c r="E7" s="5">
        <f t="shared" si="0"/>
        <v>100</v>
      </c>
    </row>
    <row r="8" spans="1:5" ht="24.95" customHeight="1" x14ac:dyDescent="0.25">
      <c r="A8" s="14" t="s">
        <v>13</v>
      </c>
      <c r="B8" s="6" t="s">
        <v>14</v>
      </c>
      <c r="C8" s="5">
        <v>67</v>
      </c>
      <c r="D8" s="5">
        <v>65</v>
      </c>
      <c r="E8" s="5">
        <f t="shared" si="0"/>
        <v>97</v>
      </c>
    </row>
    <row r="9" spans="1:5" ht="24.95" customHeight="1" x14ac:dyDescent="0.25">
      <c r="A9" s="14" t="s">
        <v>15</v>
      </c>
      <c r="B9" s="6" t="s">
        <v>16</v>
      </c>
      <c r="C9" s="5">
        <v>55</v>
      </c>
      <c r="D9" s="5">
        <v>52</v>
      </c>
      <c r="E9" s="5">
        <f t="shared" si="0"/>
        <v>95</v>
      </c>
    </row>
    <row r="10" spans="1:5" ht="24.95" customHeight="1" x14ac:dyDescent="0.25">
      <c r="A10" s="14" t="s">
        <v>17</v>
      </c>
      <c r="B10" s="6" t="s">
        <v>18</v>
      </c>
      <c r="C10" s="5">
        <v>60</v>
      </c>
      <c r="D10" s="5">
        <v>59</v>
      </c>
      <c r="E10" s="5">
        <f t="shared" si="0"/>
        <v>98</v>
      </c>
    </row>
    <row r="11" spans="1:5" ht="24.95" customHeight="1" x14ac:dyDescent="0.25">
      <c r="A11" s="14" t="s">
        <v>19</v>
      </c>
      <c r="B11" s="6" t="s">
        <v>20</v>
      </c>
      <c r="C11" s="5">
        <v>43</v>
      </c>
      <c r="D11" s="5">
        <v>43</v>
      </c>
      <c r="E11" s="5">
        <f t="shared" si="0"/>
        <v>100</v>
      </c>
    </row>
    <row r="12" spans="1:5" ht="24.95" customHeight="1" x14ac:dyDescent="0.25">
      <c r="A12" s="14" t="s">
        <v>21</v>
      </c>
      <c r="B12" s="6" t="s">
        <v>22</v>
      </c>
      <c r="C12" s="5">
        <v>40</v>
      </c>
      <c r="D12" s="5">
        <v>40</v>
      </c>
      <c r="E12" s="5">
        <f t="shared" si="0"/>
        <v>100</v>
      </c>
    </row>
    <row r="13" spans="1:5" ht="24.95" customHeight="1" x14ac:dyDescent="0.25">
      <c r="A13" s="14" t="s">
        <v>23</v>
      </c>
      <c r="B13" s="6" t="s">
        <v>24</v>
      </c>
      <c r="C13" s="5">
        <v>37</v>
      </c>
      <c r="D13" s="5">
        <v>37</v>
      </c>
      <c r="E13" s="5">
        <f t="shared" si="0"/>
        <v>100</v>
      </c>
    </row>
    <row r="14" spans="1:5" ht="24.95" customHeight="1" x14ac:dyDescent="0.25">
      <c r="A14" s="14" t="s">
        <v>25</v>
      </c>
      <c r="B14" s="6" t="s">
        <v>26</v>
      </c>
      <c r="C14" s="5">
        <v>37</v>
      </c>
      <c r="D14" s="5">
        <v>37</v>
      </c>
      <c r="E14" s="5">
        <f t="shared" si="0"/>
        <v>100</v>
      </c>
    </row>
    <row r="15" spans="1:5" ht="24.95" customHeight="1" x14ac:dyDescent="0.25">
      <c r="A15" s="14" t="s">
        <v>27</v>
      </c>
      <c r="B15" s="6" t="s">
        <v>28</v>
      </c>
      <c r="C15" s="5">
        <v>42</v>
      </c>
      <c r="D15" s="5">
        <v>41</v>
      </c>
      <c r="E15" s="5">
        <f t="shared" si="0"/>
        <v>98</v>
      </c>
    </row>
    <row r="16" spans="1:5" ht="24.95" customHeight="1" x14ac:dyDescent="0.25">
      <c r="A16" s="14" t="s">
        <v>29</v>
      </c>
      <c r="B16" s="6" t="s">
        <v>30</v>
      </c>
      <c r="C16" s="5">
        <v>69</v>
      </c>
      <c r="D16" s="5">
        <v>66</v>
      </c>
      <c r="E16" s="5">
        <f t="shared" si="0"/>
        <v>96</v>
      </c>
    </row>
    <row r="17" spans="1:5" ht="24.95" customHeight="1" x14ac:dyDescent="0.25">
      <c r="A17" s="14" t="s">
        <v>31</v>
      </c>
      <c r="B17" s="6" t="s">
        <v>32</v>
      </c>
      <c r="C17" s="5">
        <v>58</v>
      </c>
      <c r="D17" s="5">
        <v>58</v>
      </c>
      <c r="E17" s="5">
        <f>ROUND((D17/C17*100),0)</f>
        <v>100</v>
      </c>
    </row>
    <row r="18" spans="1:5" ht="24.95" customHeight="1" x14ac:dyDescent="0.25">
      <c r="A18" s="14" t="s">
        <v>33</v>
      </c>
      <c r="B18" s="6" t="s">
        <v>82</v>
      </c>
      <c r="C18" s="5">
        <v>22</v>
      </c>
      <c r="D18" s="5">
        <v>22</v>
      </c>
      <c r="E18" s="5">
        <f t="shared" ref="E18:E26" si="1">ROUND((D18/C18*100),0)</f>
        <v>100</v>
      </c>
    </row>
    <row r="19" spans="1:5" ht="24.95" customHeight="1" x14ac:dyDescent="0.25">
      <c r="A19" s="14" t="s">
        <v>34</v>
      </c>
      <c r="B19" s="6" t="s">
        <v>35</v>
      </c>
      <c r="C19" s="5">
        <v>52</v>
      </c>
      <c r="D19" s="5">
        <v>51</v>
      </c>
      <c r="E19" s="5">
        <f t="shared" si="1"/>
        <v>98</v>
      </c>
    </row>
    <row r="20" spans="1:5" ht="24.95" customHeight="1" x14ac:dyDescent="0.25">
      <c r="A20" s="14" t="s">
        <v>36</v>
      </c>
      <c r="B20" s="6" t="s">
        <v>37</v>
      </c>
      <c r="C20" s="5">
        <v>43</v>
      </c>
      <c r="D20" s="5">
        <v>40</v>
      </c>
      <c r="E20" s="5">
        <v>100</v>
      </c>
    </row>
    <row r="21" spans="1:5" ht="24.95" customHeight="1" x14ac:dyDescent="0.25">
      <c r="A21" s="14" t="s">
        <v>36</v>
      </c>
      <c r="B21" s="6" t="s">
        <v>38</v>
      </c>
      <c r="C21" s="5">
        <v>49</v>
      </c>
      <c r="D21" s="5">
        <v>49</v>
      </c>
      <c r="E21" s="5">
        <v>100</v>
      </c>
    </row>
    <row r="22" spans="1:5" ht="24.95" customHeight="1" x14ac:dyDescent="0.25">
      <c r="A22" s="14" t="s">
        <v>39</v>
      </c>
      <c r="B22" s="6" t="s">
        <v>40</v>
      </c>
      <c r="C22" s="5">
        <v>32</v>
      </c>
      <c r="D22" s="5">
        <v>30</v>
      </c>
      <c r="E22" s="5">
        <f t="shared" si="1"/>
        <v>94</v>
      </c>
    </row>
    <row r="23" spans="1:5" ht="24.95" customHeight="1" x14ac:dyDescent="0.25">
      <c r="A23" s="14" t="s">
        <v>41</v>
      </c>
      <c r="B23" s="6" t="s">
        <v>42</v>
      </c>
      <c r="C23" s="5">
        <v>38</v>
      </c>
      <c r="D23" s="5">
        <v>38</v>
      </c>
      <c r="E23" s="5">
        <f t="shared" si="1"/>
        <v>100</v>
      </c>
    </row>
    <row r="24" spans="1:5" ht="24.95" customHeight="1" x14ac:dyDescent="0.25">
      <c r="A24" s="14" t="s">
        <v>43</v>
      </c>
      <c r="B24" s="6" t="s">
        <v>44</v>
      </c>
      <c r="C24" s="5">
        <v>44</v>
      </c>
      <c r="D24" s="5">
        <v>44</v>
      </c>
      <c r="E24" s="5">
        <f t="shared" si="1"/>
        <v>100</v>
      </c>
    </row>
    <row r="25" spans="1:5" ht="24.95" customHeight="1" x14ac:dyDescent="0.25">
      <c r="A25" s="14" t="s">
        <v>45</v>
      </c>
      <c r="B25" s="6" t="s">
        <v>46</v>
      </c>
      <c r="C25" s="5">
        <v>64</v>
      </c>
      <c r="D25" s="5">
        <v>62</v>
      </c>
      <c r="E25" s="5">
        <f t="shared" si="1"/>
        <v>97</v>
      </c>
    </row>
    <row r="26" spans="1:5" ht="24.95" customHeight="1" x14ac:dyDescent="0.25">
      <c r="A26" s="14" t="s">
        <v>45</v>
      </c>
      <c r="B26" s="6" t="s">
        <v>47</v>
      </c>
      <c r="C26" s="5">
        <v>43</v>
      </c>
      <c r="D26" s="5">
        <v>42</v>
      </c>
      <c r="E26" s="5">
        <f t="shared" si="1"/>
        <v>98</v>
      </c>
    </row>
    <row r="27" spans="1:5" ht="24.95" customHeight="1" x14ac:dyDescent="0.25">
      <c r="A27" s="14" t="s">
        <v>48</v>
      </c>
      <c r="B27" s="6" t="s">
        <v>49</v>
      </c>
      <c r="C27" s="5">
        <v>9</v>
      </c>
      <c r="D27" s="5">
        <v>9</v>
      </c>
      <c r="E27" s="5">
        <f>ROUND((D27/C27*100),0)</f>
        <v>100</v>
      </c>
    </row>
    <row r="28" spans="1:5" ht="24.95" customHeight="1" x14ac:dyDescent="0.25">
      <c r="A28" s="14" t="s">
        <v>50</v>
      </c>
      <c r="B28" s="6" t="s">
        <v>51</v>
      </c>
      <c r="C28" s="5">
        <v>17</v>
      </c>
      <c r="D28" s="5">
        <v>16</v>
      </c>
      <c r="E28" s="5">
        <f>ROUND((D28/C28*100),0)</f>
        <v>94</v>
      </c>
    </row>
    <row r="29" spans="1:5" ht="24.95" customHeight="1" x14ac:dyDescent="0.25">
      <c r="A29" s="14" t="s">
        <v>52</v>
      </c>
      <c r="B29" s="6" t="s">
        <v>53</v>
      </c>
      <c r="C29" s="5">
        <v>23</v>
      </c>
      <c r="D29" s="5">
        <v>21</v>
      </c>
      <c r="E29" s="5">
        <f>ROUND((D29/C29*100),0)</f>
        <v>91</v>
      </c>
    </row>
    <row r="30" spans="1:5" ht="24.95" customHeight="1" x14ac:dyDescent="0.25">
      <c r="A30" s="14" t="s">
        <v>54</v>
      </c>
      <c r="B30" s="6" t="s">
        <v>55</v>
      </c>
      <c r="C30" s="5">
        <v>30</v>
      </c>
      <c r="D30" s="5">
        <v>28</v>
      </c>
      <c r="E30" s="5">
        <f>ROUND((D30/C30*100),0)</f>
        <v>93</v>
      </c>
    </row>
    <row r="31" spans="1:5" ht="24.95" customHeight="1" x14ac:dyDescent="0.25">
      <c r="A31" s="14" t="s">
        <v>56</v>
      </c>
      <c r="B31" s="6" t="s">
        <v>57</v>
      </c>
      <c r="C31" s="5">
        <v>11</v>
      </c>
      <c r="D31" s="5">
        <v>9</v>
      </c>
      <c r="E31" s="5">
        <v>100</v>
      </c>
    </row>
    <row r="32" spans="1:5" ht="24.95" customHeight="1" x14ac:dyDescent="0.25">
      <c r="A32" s="14" t="s">
        <v>58</v>
      </c>
      <c r="B32" s="6" t="s">
        <v>59</v>
      </c>
      <c r="C32" s="5">
        <v>15</v>
      </c>
      <c r="D32" s="5">
        <v>15</v>
      </c>
      <c r="E32" s="5">
        <v>100</v>
      </c>
    </row>
    <row r="33" spans="1:5" ht="24.95" customHeight="1" x14ac:dyDescent="0.25">
      <c r="A33" s="14" t="s">
        <v>60</v>
      </c>
      <c r="B33" s="6" t="s">
        <v>61</v>
      </c>
      <c r="C33" s="5">
        <v>36</v>
      </c>
      <c r="D33" s="5">
        <v>35</v>
      </c>
      <c r="E33" s="5">
        <v>97</v>
      </c>
    </row>
    <row r="34" spans="1:5" ht="24.95" customHeight="1" x14ac:dyDescent="0.25">
      <c r="A34" s="14" t="s">
        <v>62</v>
      </c>
      <c r="B34" s="6" t="s">
        <v>63</v>
      </c>
      <c r="C34" s="5">
        <v>40</v>
      </c>
      <c r="D34" s="5">
        <v>38</v>
      </c>
      <c r="E34" s="5">
        <v>100</v>
      </c>
    </row>
    <row r="35" spans="1:5" ht="24.95" customHeight="1" x14ac:dyDescent="0.25">
      <c r="A35" s="14" t="s">
        <v>64</v>
      </c>
      <c r="B35" s="6" t="s">
        <v>65</v>
      </c>
      <c r="C35" s="5">
        <v>20</v>
      </c>
      <c r="D35" s="5">
        <v>20</v>
      </c>
      <c r="E35" s="5">
        <v>100</v>
      </c>
    </row>
    <row r="36" spans="1:5" ht="24.95" customHeight="1" x14ac:dyDescent="0.25">
      <c r="A36" s="14" t="s">
        <v>66</v>
      </c>
      <c r="B36" s="6" t="s">
        <v>67</v>
      </c>
      <c r="C36" s="5">
        <v>11</v>
      </c>
      <c r="D36" s="5">
        <v>11</v>
      </c>
      <c r="E36" s="5">
        <v>100</v>
      </c>
    </row>
    <row r="37" spans="1:5" ht="24.95" customHeight="1" x14ac:dyDescent="0.25">
      <c r="A37" s="14" t="s">
        <v>68</v>
      </c>
      <c r="B37" s="6" t="s">
        <v>78</v>
      </c>
      <c r="C37" s="5">
        <v>25</v>
      </c>
      <c r="D37" s="5">
        <v>24</v>
      </c>
      <c r="E37" s="5">
        <v>91</v>
      </c>
    </row>
    <row r="38" spans="1:5" ht="24.95" customHeight="1" x14ac:dyDescent="0.25">
      <c r="A38" s="14" t="s">
        <v>69</v>
      </c>
      <c r="B38" s="6" t="s">
        <v>70</v>
      </c>
      <c r="C38" s="5">
        <v>16</v>
      </c>
      <c r="D38" s="5">
        <v>16</v>
      </c>
      <c r="E38" s="5">
        <v>100</v>
      </c>
    </row>
    <row r="39" spans="1:5" ht="24.95" customHeight="1" x14ac:dyDescent="0.25">
      <c r="A39" s="14" t="s">
        <v>79</v>
      </c>
      <c r="B39" s="6" t="s">
        <v>80</v>
      </c>
      <c r="C39" s="5">
        <v>13</v>
      </c>
      <c r="D39" s="5">
        <v>13</v>
      </c>
      <c r="E39" s="5">
        <v>100</v>
      </c>
    </row>
    <row r="40" spans="1:5" ht="24.95" customHeight="1" x14ac:dyDescent="0.25">
      <c r="A40" s="14" t="s">
        <v>71</v>
      </c>
      <c r="B40" s="6" t="s">
        <v>72</v>
      </c>
      <c r="C40" s="5">
        <v>30</v>
      </c>
      <c r="D40" s="5">
        <v>30</v>
      </c>
      <c r="E40" s="5">
        <v>100</v>
      </c>
    </row>
    <row r="41" spans="1:5" ht="24.95" customHeight="1" x14ac:dyDescent="0.25">
      <c r="A41" s="14" t="s">
        <v>73</v>
      </c>
      <c r="B41" s="6" t="s">
        <v>74</v>
      </c>
      <c r="C41" s="5">
        <v>78</v>
      </c>
      <c r="D41" s="5">
        <v>78</v>
      </c>
      <c r="E41" s="5">
        <v>98</v>
      </c>
    </row>
    <row r="42" spans="1:5" ht="24.95" customHeight="1" x14ac:dyDescent="0.25">
      <c r="A42" s="14" t="s">
        <v>75</v>
      </c>
      <c r="B42" s="6" t="s">
        <v>76</v>
      </c>
      <c r="C42" s="5">
        <v>34</v>
      </c>
      <c r="D42" s="5">
        <v>33</v>
      </c>
      <c r="E42" s="5">
        <f>ROUND((D42/C42*100),0)</f>
        <v>97</v>
      </c>
    </row>
    <row r="43" spans="1:5" ht="24.95" customHeight="1" thickBot="1" x14ac:dyDescent="0.3">
      <c r="A43" s="15" t="s">
        <v>77</v>
      </c>
      <c r="B43" s="8" t="s">
        <v>81</v>
      </c>
      <c r="C43" s="7">
        <v>43</v>
      </c>
      <c r="D43" s="7">
        <v>43</v>
      </c>
      <c r="E43" s="7">
        <f>ROUND((D43/C43*100),0)</f>
        <v>100</v>
      </c>
    </row>
    <row r="44" spans="1:5" ht="24.95" customHeight="1" x14ac:dyDescent="0.25">
      <c r="A44" s="12"/>
      <c r="C44" s="12"/>
      <c r="E44" s="12"/>
    </row>
    <row r="45" spans="1:5" ht="24.95" customHeight="1" x14ac:dyDescent="0.25">
      <c r="A45" s="9"/>
      <c r="C45" s="11">
        <f>SUM(C5:C43)</f>
        <v>1490</v>
      </c>
      <c r="D45" s="11">
        <f>SUM(D5:D43)</f>
        <v>1454</v>
      </c>
      <c r="E45" s="16">
        <f>ROUND(D45/C45*100,2)</f>
        <v>97.58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sathya</cp:lastModifiedBy>
  <dcterms:created xsi:type="dcterms:W3CDTF">2021-03-23T14:34:16Z</dcterms:created>
  <dcterms:modified xsi:type="dcterms:W3CDTF">2023-05-24T14:51:09Z</dcterms:modified>
</cp:coreProperties>
</file>