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10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R7" i="1"/>
  <c r="AR10"/>
  <c r="AR13"/>
  <c r="AR15"/>
  <c r="AR17"/>
  <c r="AR19"/>
  <c r="AR20"/>
  <c r="AR23"/>
  <c r="AR24"/>
  <c r="AR26"/>
  <c r="AR32"/>
  <c r="AR33"/>
  <c r="AR35"/>
  <c r="AR39"/>
  <c r="AR42"/>
  <c r="AR43"/>
  <c r="AR44"/>
  <c r="AR47"/>
  <c r="AR48"/>
  <c r="AR52"/>
  <c r="AR55"/>
  <c r="AR5"/>
  <c r="AO12"/>
  <c r="AO15"/>
  <c r="AO17"/>
  <c r="AO20"/>
  <c r="AO25"/>
  <c r="AO27"/>
  <c r="AO28"/>
  <c r="AO29"/>
  <c r="AO30"/>
  <c r="AO31"/>
  <c r="AO37"/>
  <c r="AO42"/>
  <c r="AO44"/>
  <c r="AO50"/>
  <c r="AO52"/>
  <c r="AO53"/>
  <c r="AO56"/>
  <c r="AO57"/>
  <c r="AH57"/>
  <c r="AK57" s="1"/>
  <c r="AH56"/>
  <c r="AH55"/>
  <c r="AH54"/>
  <c r="AK54" s="1"/>
  <c r="AH53"/>
  <c r="AK53" s="1"/>
  <c r="AH52"/>
  <c r="AK52" s="1"/>
  <c r="AH51"/>
  <c r="AH50"/>
  <c r="AK50" s="1"/>
  <c r="AH49"/>
  <c r="AK49" s="1"/>
  <c r="AH48"/>
  <c r="AH47"/>
  <c r="AK47" s="1"/>
  <c r="AK46"/>
  <c r="AH46"/>
  <c r="AH45"/>
  <c r="AK45" s="1"/>
  <c r="AH44"/>
  <c r="AK44" s="1"/>
  <c r="AH43"/>
  <c r="AK43" s="1"/>
  <c r="AH42"/>
  <c r="AH41"/>
  <c r="AH40"/>
  <c r="AH39"/>
  <c r="AK39" s="1"/>
  <c r="AH37"/>
  <c r="AH36"/>
  <c r="AK36" s="1"/>
  <c r="AH35"/>
  <c r="AH34"/>
  <c r="AK34" s="1"/>
  <c r="AH33"/>
  <c r="AK33" s="1"/>
  <c r="AK32"/>
  <c r="AH32"/>
  <c r="AH31"/>
  <c r="AK31" s="1"/>
  <c r="AH30"/>
  <c r="AK30" s="1"/>
  <c r="AH29"/>
  <c r="AK28"/>
  <c r="AH28"/>
  <c r="AH27"/>
  <c r="AH26"/>
  <c r="AK26" s="1"/>
  <c r="AH25"/>
  <c r="AH24"/>
  <c r="AK24" s="1"/>
  <c r="AK23"/>
  <c r="AH23"/>
  <c r="AH22"/>
  <c r="AK22" s="1"/>
  <c r="AH21"/>
  <c r="AK21" s="1"/>
  <c r="AH20"/>
  <c r="AK20" s="1"/>
  <c r="AH19"/>
  <c r="AK18"/>
  <c r="AH17"/>
  <c r="AK17" s="1"/>
  <c r="AH16"/>
  <c r="AK16" s="1"/>
  <c r="AH15"/>
  <c r="AH14"/>
  <c r="AK14" s="1"/>
  <c r="AH13"/>
  <c r="AH12"/>
  <c r="AK12" s="1"/>
  <c r="AH11"/>
  <c r="AK10"/>
  <c r="AH10"/>
  <c r="AH9"/>
  <c r="AK9" s="1"/>
  <c r="AH8"/>
  <c r="AK8" s="1"/>
  <c r="AH7"/>
  <c r="AK7" s="1"/>
  <c r="AH6"/>
  <c r="AH5"/>
</calcChain>
</file>

<file path=xl/sharedStrings.xml><?xml version="1.0" encoding="utf-8"?>
<sst xmlns="http://schemas.openxmlformats.org/spreadsheetml/2006/main" count="232" uniqueCount="152">
  <si>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</si>
  <si>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</si>
  <si>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</si>
  <si>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</si>
  <si>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</si>
  <si>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2014P01</t>
  </si>
  <si>
    <t xml:space="preserve">AAFRIN HAZAANA S </t>
  </si>
  <si>
    <t>2014P02</t>
  </si>
  <si>
    <t xml:space="preserve">AARTHY S </t>
  </si>
  <si>
    <t>2014P03</t>
  </si>
  <si>
    <t>ALINA MARY S</t>
  </si>
  <si>
    <t>2014P04</t>
  </si>
  <si>
    <t xml:space="preserve">ANITHA R </t>
  </si>
  <si>
    <t>2014P05</t>
  </si>
  <si>
    <t xml:space="preserve">ANNIE JOSEPHINE R </t>
  </si>
  <si>
    <t>2014P06</t>
  </si>
  <si>
    <t xml:space="preserve">ARUL CINCIYA C </t>
  </si>
  <si>
    <t>2014P07</t>
  </si>
  <si>
    <t xml:space="preserve">ARUL PRINCILA F </t>
  </si>
  <si>
    <t>2014P08</t>
  </si>
  <si>
    <t xml:space="preserve">BHAVITHRA SRI C </t>
  </si>
  <si>
    <t>2014P09</t>
  </si>
  <si>
    <t xml:space="preserve">BRINDHA S </t>
  </si>
  <si>
    <t>2014P10</t>
  </si>
  <si>
    <t xml:space="preserve">BUVANESWARI B </t>
  </si>
  <si>
    <t>2014P11</t>
  </si>
  <si>
    <t>CATHERINE CHITRA A</t>
  </si>
  <si>
    <t>2014P12</t>
  </si>
  <si>
    <t xml:space="preserve">DELMA KIRUBA PRINCY S </t>
  </si>
  <si>
    <t>2014P13</t>
  </si>
  <si>
    <t xml:space="preserve">DIANA VINNARASI S </t>
  </si>
  <si>
    <t>2014P14</t>
  </si>
  <si>
    <t xml:space="preserve">FRANCIS REGINA G M </t>
  </si>
  <si>
    <t>2014P15</t>
  </si>
  <si>
    <t xml:space="preserve">GOKILA M </t>
  </si>
  <si>
    <t>2014P16</t>
  </si>
  <si>
    <t xml:space="preserve">JERIN A </t>
  </si>
  <si>
    <t>2014P17</t>
  </si>
  <si>
    <t xml:space="preserve">JOANA PREETHI A </t>
  </si>
  <si>
    <t>2014P18</t>
  </si>
  <si>
    <t>KALAI NILA K</t>
  </si>
  <si>
    <t>2014P19</t>
  </si>
  <si>
    <t xml:space="preserve">KALAIVANI T </t>
  </si>
  <si>
    <t>2014P20</t>
  </si>
  <si>
    <t xml:space="preserve">KALPANA M </t>
  </si>
  <si>
    <t>2014P21</t>
  </si>
  <si>
    <t xml:space="preserve">KAMATCHI P </t>
  </si>
  <si>
    <t>2014P22</t>
  </si>
  <si>
    <t xml:space="preserve">KARTHIKA M </t>
  </si>
  <si>
    <t>2014P23</t>
  </si>
  <si>
    <t xml:space="preserve">KARUNYA K </t>
  </si>
  <si>
    <t>2014P24</t>
  </si>
  <si>
    <t xml:space="preserve">KRISHNA DEVI K </t>
  </si>
  <si>
    <t>2014P25</t>
  </si>
  <si>
    <t xml:space="preserve">LALITHA A </t>
  </si>
  <si>
    <t>2014P26</t>
  </si>
  <si>
    <t xml:space="preserve">MALINI V </t>
  </si>
  <si>
    <t>2014P27</t>
  </si>
  <si>
    <t xml:space="preserve">MEENAKSHI P </t>
  </si>
  <si>
    <t>2014P28</t>
  </si>
  <si>
    <t xml:space="preserve">MEERA NAACHIYAR R </t>
  </si>
  <si>
    <t>2014P29</t>
  </si>
  <si>
    <t xml:space="preserve">MUTHU KRISHNAVENI M </t>
  </si>
  <si>
    <t>2014P30</t>
  </si>
  <si>
    <t xml:space="preserve">NANCY DIANA B </t>
  </si>
  <si>
    <t>2014P31</t>
  </si>
  <si>
    <t xml:space="preserve">NANDHINI S </t>
  </si>
  <si>
    <t>2014P32</t>
  </si>
  <si>
    <t xml:space="preserve">NASRINE BANU M </t>
  </si>
  <si>
    <t>2014P33</t>
  </si>
  <si>
    <t xml:space="preserve">NAZREEN NISHA M </t>
  </si>
  <si>
    <t>2014P34</t>
  </si>
  <si>
    <t xml:space="preserve">NEENITA INFANTA J </t>
  </si>
  <si>
    <t>2014P35</t>
  </si>
  <si>
    <t xml:space="preserve">PAVITHRA K </t>
  </si>
  <si>
    <t>2014P36</t>
  </si>
  <si>
    <t xml:space="preserve">PRAVEENA M </t>
  </si>
  <si>
    <t>2014P37</t>
  </si>
  <si>
    <t xml:space="preserve">RAJESWARI V </t>
  </si>
  <si>
    <t>2014P38</t>
  </si>
  <si>
    <t xml:space="preserve">RAMYA K </t>
  </si>
  <si>
    <t>2014P39</t>
  </si>
  <si>
    <t xml:space="preserve">RUPADHARSHINI N </t>
  </si>
  <si>
    <t>2014P40</t>
  </si>
  <si>
    <t xml:space="preserve">SANGEETHAPRIYA CI </t>
  </si>
  <si>
    <t>2014P41</t>
  </si>
  <si>
    <t xml:space="preserve">SANTHIYA LAKSHMI S </t>
  </si>
  <si>
    <t>2014P42</t>
  </si>
  <si>
    <t xml:space="preserve">SELVAMUTHUMARI K </t>
  </si>
  <si>
    <t>2014P43</t>
  </si>
  <si>
    <t xml:space="preserve">SHAKINA AFRIN M </t>
  </si>
  <si>
    <t>2014P44</t>
  </si>
  <si>
    <t xml:space="preserve">SHARMILI T </t>
  </si>
  <si>
    <t>2014P45</t>
  </si>
  <si>
    <t xml:space="preserve">SHERIN J </t>
  </si>
  <si>
    <t>2014P46</t>
  </si>
  <si>
    <t xml:space="preserve">SHINY FATHIMA MARY A </t>
  </si>
  <si>
    <t>2014P47</t>
  </si>
  <si>
    <t xml:space="preserve">SHYAMALADEVI S </t>
  </si>
  <si>
    <t>2014P48</t>
  </si>
  <si>
    <t xml:space="preserve">SINDHYA P </t>
  </si>
  <si>
    <t>2014P49</t>
  </si>
  <si>
    <t xml:space="preserve">SOFIA J R </t>
  </si>
  <si>
    <t>2014P50</t>
  </si>
  <si>
    <t xml:space="preserve">SRI GAYATHIRI DEVI S K </t>
  </si>
  <si>
    <t>2014P51</t>
  </si>
  <si>
    <t xml:space="preserve">VAISHNAVI V </t>
  </si>
  <si>
    <t>2014P52</t>
  </si>
  <si>
    <t xml:space="preserve">VASINI G </t>
  </si>
  <si>
    <t>2014P53</t>
  </si>
  <si>
    <t xml:space="preserve">VIDHYA M </t>
  </si>
  <si>
    <t xml:space="preserve">P6CC11 </t>
  </si>
  <si>
    <t xml:space="preserve">P6CC12 </t>
  </si>
  <si>
    <t xml:space="preserve">P6CC13 </t>
  </si>
  <si>
    <t xml:space="preserve">P6CC14 </t>
  </si>
  <si>
    <t xml:space="preserve">P6ME2 </t>
  </si>
  <si>
    <t xml:space="preserve">P6ME3 </t>
  </si>
  <si>
    <t xml:space="preserve">THERMODYNAMICS &amp; STATISTICAL MECHANICS </t>
  </si>
  <si>
    <t xml:space="preserve">MODERN PHYSICS </t>
  </si>
  <si>
    <t xml:space="preserve">MAJOR PRACTICALS - III (ELECTRONICS) </t>
  </si>
  <si>
    <t xml:space="preserve">MAJOR PRACTICALS - IV (NON-ELECTRONICS) </t>
  </si>
  <si>
    <t xml:space="preserve">MEDICAL PHYSICS </t>
  </si>
  <si>
    <t xml:space="preserve">ENERGY PHYSICS </t>
  </si>
  <si>
    <t>OUTREACH PROGRAMME</t>
  </si>
  <si>
    <t>PROJECT</t>
  </si>
  <si>
    <t>T1</t>
  </si>
  <si>
    <t>T2</t>
  </si>
  <si>
    <t>RT</t>
  </si>
  <si>
    <t>TA</t>
  </si>
  <si>
    <t>C1</t>
  </si>
  <si>
    <t>C2</t>
  </si>
  <si>
    <t>TOT(25)</t>
  </si>
  <si>
    <t>TOT(40)</t>
  </si>
  <si>
    <t>TOT(50)</t>
  </si>
  <si>
    <t>TOT(100)</t>
  </si>
  <si>
    <t>Dr. Ancemma Joseph</t>
  </si>
  <si>
    <t>AA</t>
  </si>
  <si>
    <t>Left</t>
  </si>
  <si>
    <t>Dr. Ancemma Joseph &amp; Sr. Jenitta</t>
  </si>
  <si>
    <t>Lt</t>
  </si>
  <si>
    <t>Ms. C. Stella</t>
  </si>
  <si>
    <t>LEFT</t>
  </si>
  <si>
    <t>Mrs. Sheela vimalarani &amp; Ms. C. Stella</t>
  </si>
  <si>
    <t>a</t>
  </si>
  <si>
    <t>Dr.Dheva Shantha Kumari</t>
  </si>
  <si>
    <t>Mrs. Jeya Sheela. I</t>
  </si>
  <si>
    <t>P6SB5</t>
  </si>
  <si>
    <t>P6SB6</t>
  </si>
  <si>
    <t>Phys. of Meas Instru</t>
  </si>
  <si>
    <t xml:space="preserve">Phy.Of Medical </t>
  </si>
  <si>
    <t>d.Inst</t>
  </si>
  <si>
    <t>eas. Inst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</si>
</sst>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67"/>
  <sheetViews>
    <sheetView tabSelected="1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F24" sqref="F24"/>
    </sheetView>
  </sheetViews>
  <sheetFormatPr defaultRowHeight="15"/>
  <cols>
    <col min="2" max="2" width="31.140625" bestFit="1" customWidth="1"/>
  </cols>
  <sheetData>
    <row r="1" spans="1:78">
      <c r="A1" s="2"/>
      <c r="B1" s="3" t="s">
        <v>0</v>
      </c>
      <c r="C1" s="1" t="s">
        <v>111</v>
      </c>
      <c r="D1" s="1"/>
      <c r="E1" s="1"/>
      <c r="F1" s="1"/>
      <c r="G1" s="1"/>
      <c r="H1" s="1"/>
      <c r="I1" s="1"/>
      <c r="J1" s="1" t="s">
        <v>112</v>
      </c>
      <c r="K1" s="1"/>
      <c r="L1" s="1"/>
      <c r="M1" s="1"/>
      <c r="N1" s="1"/>
      <c r="O1" s="1"/>
      <c r="P1" s="1"/>
      <c r="Q1" s="1" t="s">
        <v>113</v>
      </c>
      <c r="R1" s="1"/>
      <c r="S1" s="1"/>
      <c r="T1" s="1"/>
      <c r="U1" s="1"/>
      <c r="V1" s="1"/>
      <c r="W1" s="1"/>
      <c r="X1" s="1" t="s">
        <v>114</v>
      </c>
      <c r="Y1" s="1"/>
      <c r="Z1" s="1"/>
      <c r="AA1" s="1"/>
      <c r="AB1" s="1"/>
      <c r="AC1" s="1"/>
      <c r="AD1" s="1"/>
      <c r="AE1" s="1" t="s">
        <v>115</v>
      </c>
      <c r="AF1" s="1"/>
      <c r="AG1" s="1"/>
      <c r="AH1" s="1"/>
      <c r="AI1" s="1"/>
      <c r="AJ1" s="1"/>
      <c r="AK1" s="1"/>
      <c r="AL1" s="1" t="s">
        <v>116</v>
      </c>
      <c r="AM1" s="1"/>
      <c r="AN1" s="1"/>
      <c r="AO1" s="1"/>
      <c r="AP1" s="1"/>
      <c r="AQ1" s="1"/>
      <c r="AS1" s="1" t="s">
        <v>146</v>
      </c>
      <c r="AT1" s="1"/>
      <c r="AU1" s="1"/>
      <c r="AV1" s="1" t="s">
        <v>147</v>
      </c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2"/>
      <c r="B2" s="3" t="s">
        <v>1</v>
      </c>
      <c r="C2" s="1" t="s">
        <v>117</v>
      </c>
      <c r="D2" s="1"/>
      <c r="E2" s="1"/>
      <c r="F2" s="1"/>
      <c r="G2" s="1"/>
      <c r="H2" s="1"/>
      <c r="I2" s="1"/>
      <c r="J2" s="1" t="s">
        <v>118</v>
      </c>
      <c r="K2" s="1"/>
      <c r="L2" s="1"/>
      <c r="M2" s="1"/>
      <c r="N2" s="1"/>
      <c r="O2" s="1"/>
      <c r="P2" s="1"/>
      <c r="Q2" s="1" t="s">
        <v>119</v>
      </c>
      <c r="R2" s="1"/>
      <c r="S2" s="1"/>
      <c r="T2" s="1"/>
      <c r="U2" s="1"/>
      <c r="V2" s="1"/>
      <c r="W2" s="1"/>
      <c r="X2" s="1" t="s">
        <v>120</v>
      </c>
      <c r="Y2" s="1"/>
      <c r="Z2" s="1"/>
      <c r="AA2" s="1"/>
      <c r="AB2" s="1"/>
      <c r="AC2" s="1"/>
      <c r="AD2" s="1"/>
      <c r="AE2" s="1" t="s">
        <v>121</v>
      </c>
      <c r="AF2" s="1"/>
      <c r="AG2" s="1"/>
      <c r="AH2" s="1"/>
      <c r="AI2" s="1"/>
      <c r="AJ2" s="1"/>
      <c r="AK2" s="1"/>
      <c r="AL2" s="1" t="s">
        <v>122</v>
      </c>
      <c r="AM2" s="1"/>
      <c r="AN2" s="1"/>
      <c r="AO2" s="1"/>
      <c r="AP2" s="1"/>
      <c r="AQ2" s="1"/>
      <c r="AR2" s="1"/>
      <c r="AS2" s="1" t="s">
        <v>148</v>
      </c>
      <c r="AT2" s="1" t="s">
        <v>151</v>
      </c>
      <c r="AU2" s="1"/>
      <c r="AV2" s="1" t="s">
        <v>149</v>
      </c>
      <c r="AW2" s="1" t="s">
        <v>150</v>
      </c>
      <c r="AX2" s="1"/>
      <c r="AY2" s="1" t="s">
        <v>123</v>
      </c>
      <c r="AZ2" s="1"/>
      <c r="BA2" s="1"/>
      <c r="BB2" s="1" t="s">
        <v>124</v>
      </c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2"/>
      <c r="B3" s="2" t="s">
        <v>2</v>
      </c>
      <c r="C3" s="1" t="s">
        <v>145</v>
      </c>
      <c r="D3" s="1"/>
      <c r="E3" s="1"/>
      <c r="F3" s="1"/>
      <c r="G3" s="1"/>
      <c r="H3" s="1"/>
      <c r="I3" s="1"/>
      <c r="J3" s="1" t="s">
        <v>135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142</v>
      </c>
      <c r="AF3" s="1"/>
      <c r="AG3" s="1"/>
      <c r="AH3" s="1"/>
      <c r="AI3" s="1"/>
      <c r="AJ3" s="1"/>
      <c r="AK3" s="1"/>
      <c r="AL3" s="1" t="s">
        <v>138</v>
      </c>
      <c r="AM3" s="1"/>
      <c r="AN3" s="1"/>
      <c r="AO3" s="1"/>
      <c r="AP3" s="1"/>
      <c r="AQ3" s="1"/>
      <c r="AR3" s="1"/>
      <c r="AS3" s="1" t="s">
        <v>140</v>
      </c>
      <c r="AT3" s="1"/>
      <c r="AU3" s="1"/>
      <c r="AV3" s="1" t="s">
        <v>144</v>
      </c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4" t="s">
        <v>3</v>
      </c>
      <c r="B4" s="4" t="s">
        <v>4</v>
      </c>
      <c r="C4" s="5" t="s">
        <v>125</v>
      </c>
      <c r="D4" s="5" t="s">
        <v>126</v>
      </c>
      <c r="E4" s="5" t="s">
        <v>127</v>
      </c>
      <c r="F4" s="5" t="s">
        <v>128</v>
      </c>
      <c r="G4" s="5" t="s">
        <v>129</v>
      </c>
      <c r="H4" s="5" t="s">
        <v>130</v>
      </c>
      <c r="I4" s="5" t="s">
        <v>131</v>
      </c>
      <c r="J4" s="5" t="s">
        <v>125</v>
      </c>
      <c r="K4" s="5" t="s">
        <v>126</v>
      </c>
      <c r="L4" s="5" t="s">
        <v>127</v>
      </c>
      <c r="M4" s="5" t="s">
        <v>128</v>
      </c>
      <c r="N4" s="5" t="s">
        <v>129</v>
      </c>
      <c r="O4" s="5" t="s">
        <v>130</v>
      </c>
      <c r="P4" s="5" t="s">
        <v>131</v>
      </c>
      <c r="Q4" s="5" t="s">
        <v>125</v>
      </c>
      <c r="R4" s="5" t="s">
        <v>126</v>
      </c>
      <c r="S4" s="5" t="s">
        <v>127</v>
      </c>
      <c r="T4" s="5" t="s">
        <v>128</v>
      </c>
      <c r="U4" s="5" t="s">
        <v>129</v>
      </c>
      <c r="V4" s="5" t="s">
        <v>130</v>
      </c>
      <c r="W4" s="5" t="s">
        <v>132</v>
      </c>
      <c r="X4" s="5" t="s">
        <v>125</v>
      </c>
      <c r="Y4" s="5" t="s">
        <v>126</v>
      </c>
      <c r="Z4" s="5" t="s">
        <v>127</v>
      </c>
      <c r="AA4" s="5" t="s">
        <v>128</v>
      </c>
      <c r="AB4" s="5" t="s">
        <v>129</v>
      </c>
      <c r="AC4" s="5" t="s">
        <v>130</v>
      </c>
      <c r="AD4" s="5" t="s">
        <v>132</v>
      </c>
      <c r="AE4" s="5" t="s">
        <v>125</v>
      </c>
      <c r="AF4" s="5" t="s">
        <v>126</v>
      </c>
      <c r="AG4" s="5" t="s">
        <v>127</v>
      </c>
      <c r="AH4" s="5" t="s">
        <v>128</v>
      </c>
      <c r="AI4" s="5" t="s">
        <v>129</v>
      </c>
      <c r="AJ4" s="5" t="s">
        <v>130</v>
      </c>
      <c r="AK4" s="5" t="s">
        <v>131</v>
      </c>
      <c r="AL4" s="5" t="s">
        <v>125</v>
      </c>
      <c r="AM4" s="5" t="s">
        <v>126</v>
      </c>
      <c r="AN4" s="5" t="s">
        <v>127</v>
      </c>
      <c r="AO4" s="5" t="s">
        <v>128</v>
      </c>
      <c r="AP4" s="5" t="s">
        <v>129</v>
      </c>
      <c r="AQ4" s="5" t="s">
        <v>130</v>
      </c>
      <c r="AR4" s="5" t="s">
        <v>131</v>
      </c>
      <c r="AS4" s="5" t="s">
        <v>133</v>
      </c>
      <c r="AT4" s="5"/>
      <c r="AU4" s="5"/>
      <c r="AV4" s="5" t="s">
        <v>133</v>
      </c>
      <c r="AW4" s="5"/>
      <c r="AX4" s="5"/>
      <c r="AY4" s="5" t="s">
        <v>134</v>
      </c>
      <c r="AZ4" s="5"/>
      <c r="BA4" s="5"/>
      <c r="BB4" s="5" t="s">
        <v>134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>
      <c r="A5" t="s">
        <v>5</v>
      </c>
      <c r="B5" t="s">
        <v>6</v>
      </c>
      <c r="C5" s="6">
        <v>15</v>
      </c>
      <c r="D5" s="6">
        <v>14</v>
      </c>
      <c r="E5" s="6"/>
      <c r="F5" s="6">
        <v>15</v>
      </c>
      <c r="G5" s="6">
        <v>5</v>
      </c>
      <c r="H5" s="6">
        <v>3.5</v>
      </c>
      <c r="I5" s="6">
        <v>24</v>
      </c>
      <c r="J5" s="6">
        <v>13</v>
      </c>
      <c r="K5" s="6">
        <v>13</v>
      </c>
      <c r="L5" s="6"/>
      <c r="M5" s="6">
        <v>13</v>
      </c>
      <c r="N5" s="6">
        <v>3.5</v>
      </c>
      <c r="O5" s="6">
        <v>4.5</v>
      </c>
      <c r="P5" s="6">
        <v>21</v>
      </c>
      <c r="Q5" s="1"/>
      <c r="R5" s="1"/>
      <c r="S5" s="1"/>
      <c r="T5" s="1"/>
      <c r="U5" s="1"/>
      <c r="V5" s="1"/>
      <c r="W5" s="1">
        <v>34</v>
      </c>
      <c r="X5" s="1"/>
      <c r="Y5" s="1"/>
      <c r="Z5" s="1"/>
      <c r="AA5" s="1"/>
      <c r="AB5" s="1"/>
      <c r="AC5" s="1"/>
      <c r="AD5" s="6">
        <v>27</v>
      </c>
      <c r="AE5" s="6">
        <v>11</v>
      </c>
      <c r="AF5" s="6">
        <v>8</v>
      </c>
      <c r="AG5" s="6"/>
      <c r="AH5" s="9">
        <f>AVERAGE(AE5:AF5:AG5)</f>
        <v>9.5</v>
      </c>
      <c r="AI5" s="6">
        <v>3.5</v>
      </c>
      <c r="AJ5" s="6">
        <v>5</v>
      </c>
      <c r="AK5" s="9">
        <v>19</v>
      </c>
      <c r="AL5" s="6">
        <v>10</v>
      </c>
      <c r="AM5" s="6">
        <v>9</v>
      </c>
      <c r="AN5" s="6"/>
      <c r="AO5" s="6">
        <v>10</v>
      </c>
      <c r="AP5" s="6">
        <v>4.5</v>
      </c>
      <c r="AQ5" s="6">
        <v>3.5</v>
      </c>
      <c r="AR5" s="6">
        <f>AO5+AP5+AQ5</f>
        <v>18</v>
      </c>
      <c r="AS5" s="6">
        <v>33</v>
      </c>
      <c r="AT5" s="1"/>
      <c r="AU5" s="1"/>
      <c r="AV5" s="6">
        <v>31</v>
      </c>
      <c r="AW5" s="6"/>
      <c r="AX5" s="6"/>
      <c r="AY5" s="6">
        <v>94</v>
      </c>
      <c r="AZ5" s="6"/>
      <c r="BA5" s="6"/>
      <c r="BB5" s="6">
        <v>95</v>
      </c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t="s">
        <v>7</v>
      </c>
      <c r="B6" t="s">
        <v>8</v>
      </c>
      <c r="C6" s="7">
        <v>15</v>
      </c>
      <c r="D6" s="7">
        <v>14</v>
      </c>
      <c r="E6" s="7"/>
      <c r="F6" s="7">
        <v>15</v>
      </c>
      <c r="G6" s="7">
        <v>5</v>
      </c>
      <c r="H6" s="7">
        <v>3.5</v>
      </c>
      <c r="I6" s="7">
        <v>24</v>
      </c>
      <c r="J6" s="7">
        <v>14</v>
      </c>
      <c r="K6" s="7">
        <v>12</v>
      </c>
      <c r="L6" s="7"/>
      <c r="M6" s="7">
        <v>13</v>
      </c>
      <c r="N6" s="7">
        <v>3</v>
      </c>
      <c r="O6" s="7">
        <v>3.5</v>
      </c>
      <c r="P6" s="7">
        <v>20</v>
      </c>
      <c r="W6">
        <v>37</v>
      </c>
      <c r="AD6" s="7">
        <v>32</v>
      </c>
      <c r="AE6" s="7">
        <v>13</v>
      </c>
      <c r="AF6" s="7">
        <v>10</v>
      </c>
      <c r="AG6" s="7"/>
      <c r="AH6" s="9">
        <f>AVERAGE(AE6:AF6:AG6)</f>
        <v>11.5</v>
      </c>
      <c r="AI6" s="7">
        <v>4</v>
      </c>
      <c r="AJ6" s="7">
        <v>4.5</v>
      </c>
      <c r="AK6" s="9">
        <v>21</v>
      </c>
      <c r="AL6" s="7">
        <v>10</v>
      </c>
      <c r="AM6" s="7">
        <v>10.5</v>
      </c>
      <c r="AN6" s="7"/>
      <c r="AO6" s="6">
        <v>10</v>
      </c>
      <c r="AP6" s="7">
        <v>4.5</v>
      </c>
      <c r="AQ6" s="7">
        <v>3</v>
      </c>
      <c r="AR6" s="6">
        <v>18</v>
      </c>
      <c r="AS6" s="7">
        <v>32</v>
      </c>
      <c r="AV6" s="7">
        <v>24</v>
      </c>
      <c r="AW6" s="7"/>
      <c r="AX6" s="7"/>
      <c r="AY6" s="7">
        <v>93</v>
      </c>
      <c r="AZ6" s="7"/>
      <c r="BA6" s="7"/>
      <c r="BB6" s="7">
        <v>85</v>
      </c>
    </row>
    <row r="7" spans="1:78">
      <c r="A7" t="s">
        <v>9</v>
      </c>
      <c r="B7" t="s">
        <v>10</v>
      </c>
      <c r="C7" s="7">
        <v>14</v>
      </c>
      <c r="D7" s="7">
        <v>15</v>
      </c>
      <c r="E7" s="7"/>
      <c r="F7" s="7">
        <v>15</v>
      </c>
      <c r="G7" s="7">
        <v>5</v>
      </c>
      <c r="H7" s="7">
        <v>4</v>
      </c>
      <c r="I7" s="7">
        <v>24</v>
      </c>
      <c r="J7" s="7">
        <v>12.5</v>
      </c>
      <c r="K7" s="7">
        <v>12</v>
      </c>
      <c r="L7" s="7"/>
      <c r="M7" s="7">
        <v>12</v>
      </c>
      <c r="N7" s="7">
        <v>3</v>
      </c>
      <c r="O7" s="7">
        <v>2.5</v>
      </c>
      <c r="P7" s="7">
        <v>18</v>
      </c>
      <c r="W7">
        <v>37</v>
      </c>
      <c r="AD7" s="7">
        <v>35</v>
      </c>
      <c r="AE7" s="7">
        <v>11.5</v>
      </c>
      <c r="AF7" s="7">
        <v>10</v>
      </c>
      <c r="AG7" s="7"/>
      <c r="AH7" s="9">
        <f>AVERAGE(AE7:AF7:AG7)</f>
        <v>10.75</v>
      </c>
      <c r="AI7" s="7">
        <v>4</v>
      </c>
      <c r="AJ7" s="7">
        <v>5</v>
      </c>
      <c r="AK7" s="9">
        <f t="shared" ref="AK7:AK57" si="0">(AH7+AI7+AJ7)</f>
        <v>19.75</v>
      </c>
      <c r="AL7" s="7">
        <v>7</v>
      </c>
      <c r="AM7" s="7">
        <v>10</v>
      </c>
      <c r="AN7" s="7"/>
      <c r="AO7" s="6">
        <v>9</v>
      </c>
      <c r="AP7" s="7">
        <v>5</v>
      </c>
      <c r="AQ7" s="7">
        <v>2</v>
      </c>
      <c r="AR7" s="6">
        <f t="shared" ref="AR7:AR55" si="1">AO7+AP7+AQ7</f>
        <v>16</v>
      </c>
      <c r="AS7" s="7">
        <v>37</v>
      </c>
      <c r="AV7" s="7">
        <v>23</v>
      </c>
      <c r="AW7" s="7"/>
      <c r="AX7" s="7"/>
      <c r="AY7" s="7">
        <v>94</v>
      </c>
      <c r="AZ7" s="7"/>
      <c r="BA7" s="7"/>
      <c r="BB7" s="7">
        <v>95</v>
      </c>
    </row>
    <row r="8" spans="1:78">
      <c r="A8" t="s">
        <v>11</v>
      </c>
      <c r="B8" t="s">
        <v>12</v>
      </c>
      <c r="C8" s="7">
        <v>14</v>
      </c>
      <c r="D8" s="7">
        <v>15</v>
      </c>
      <c r="E8" s="7"/>
      <c r="F8" s="7">
        <v>15</v>
      </c>
      <c r="G8" s="7">
        <v>5</v>
      </c>
      <c r="H8" s="7">
        <v>3.5</v>
      </c>
      <c r="I8" s="7">
        <v>24</v>
      </c>
      <c r="J8" s="7">
        <v>11.5</v>
      </c>
      <c r="K8" s="7">
        <v>12.5</v>
      </c>
      <c r="L8" s="7"/>
      <c r="M8" s="7">
        <v>12</v>
      </c>
      <c r="N8" s="7">
        <v>4</v>
      </c>
      <c r="O8" s="7">
        <v>2</v>
      </c>
      <c r="P8" s="7">
        <v>18</v>
      </c>
      <c r="W8">
        <v>36</v>
      </c>
      <c r="AD8" s="7">
        <v>30</v>
      </c>
      <c r="AE8" s="7">
        <v>11</v>
      </c>
      <c r="AF8" s="7">
        <v>8</v>
      </c>
      <c r="AG8" s="7"/>
      <c r="AH8" s="9">
        <f>AVERAGE(AE8:AF8:AG8)</f>
        <v>9.5</v>
      </c>
      <c r="AI8" s="7">
        <v>3.5</v>
      </c>
      <c r="AJ8" s="7">
        <v>4.5</v>
      </c>
      <c r="AK8" s="9">
        <f t="shared" si="0"/>
        <v>17.5</v>
      </c>
      <c r="AL8" s="7">
        <v>9.5</v>
      </c>
      <c r="AM8" s="7">
        <v>11</v>
      </c>
      <c r="AN8" s="7"/>
      <c r="AO8" s="6">
        <v>10</v>
      </c>
      <c r="AP8" s="7">
        <v>4</v>
      </c>
      <c r="AQ8" s="7">
        <v>2.5</v>
      </c>
      <c r="AR8" s="6">
        <v>17</v>
      </c>
      <c r="AS8" s="7">
        <v>27</v>
      </c>
      <c r="AV8" s="7">
        <v>26</v>
      </c>
      <c r="AW8" s="7"/>
      <c r="AX8" s="7"/>
      <c r="AY8" s="7">
        <v>92</v>
      </c>
      <c r="AZ8" s="7"/>
      <c r="BA8" s="7"/>
      <c r="BB8" s="7">
        <v>93</v>
      </c>
    </row>
    <row r="9" spans="1:78">
      <c r="A9" t="s">
        <v>13</v>
      </c>
      <c r="B9" t="s">
        <v>14</v>
      </c>
      <c r="C9" s="7">
        <v>15</v>
      </c>
      <c r="D9" s="7">
        <v>15</v>
      </c>
      <c r="E9" s="7"/>
      <c r="F9" s="7">
        <v>15</v>
      </c>
      <c r="G9" s="7">
        <v>5</v>
      </c>
      <c r="H9" s="7">
        <v>4</v>
      </c>
      <c r="I9" s="7">
        <v>24</v>
      </c>
      <c r="J9" s="7">
        <v>14.5</v>
      </c>
      <c r="K9" s="7">
        <v>14.5</v>
      </c>
      <c r="L9" s="7"/>
      <c r="M9" s="7">
        <v>15</v>
      </c>
      <c r="N9" s="7">
        <v>4.5</v>
      </c>
      <c r="O9" s="7">
        <v>4.5</v>
      </c>
      <c r="P9" s="7">
        <v>24</v>
      </c>
      <c r="W9">
        <v>38</v>
      </c>
      <c r="AD9" s="7">
        <v>36</v>
      </c>
      <c r="AE9" s="7">
        <v>13</v>
      </c>
      <c r="AF9" s="7">
        <v>11</v>
      </c>
      <c r="AG9" s="7"/>
      <c r="AH9" s="9">
        <f>AVERAGE(AE9:AF9:AG9)</f>
        <v>12</v>
      </c>
      <c r="AI9" s="7">
        <v>4</v>
      </c>
      <c r="AJ9" s="7">
        <v>5</v>
      </c>
      <c r="AK9" s="9">
        <f t="shared" si="0"/>
        <v>21</v>
      </c>
      <c r="AL9" s="7">
        <v>12.5</v>
      </c>
      <c r="AM9" s="7">
        <v>13</v>
      </c>
      <c r="AN9" s="7"/>
      <c r="AO9" s="6">
        <v>13</v>
      </c>
      <c r="AP9" s="7">
        <v>4</v>
      </c>
      <c r="AQ9" s="7">
        <v>3.5</v>
      </c>
      <c r="AR9" s="6">
        <v>21</v>
      </c>
      <c r="AS9" s="7">
        <v>38</v>
      </c>
      <c r="AV9" s="7">
        <v>37</v>
      </c>
      <c r="AW9" s="7"/>
      <c r="AX9" s="7"/>
      <c r="AY9" s="7">
        <v>93</v>
      </c>
      <c r="AZ9" s="7"/>
      <c r="BA9" s="7"/>
      <c r="BB9" s="7">
        <v>95</v>
      </c>
    </row>
    <row r="10" spans="1:78">
      <c r="A10" t="s">
        <v>15</v>
      </c>
      <c r="B10" t="s">
        <v>16</v>
      </c>
      <c r="C10" s="7">
        <v>11</v>
      </c>
      <c r="D10" s="7">
        <v>9</v>
      </c>
      <c r="E10" s="7"/>
      <c r="F10" s="7">
        <v>10</v>
      </c>
      <c r="G10" s="7">
        <v>5</v>
      </c>
      <c r="H10" s="7">
        <v>3.5</v>
      </c>
      <c r="I10" s="7">
        <v>19</v>
      </c>
      <c r="J10" s="7">
        <v>9</v>
      </c>
      <c r="K10" s="7">
        <v>7.5</v>
      </c>
      <c r="L10" s="7"/>
      <c r="M10" s="7">
        <v>8</v>
      </c>
      <c r="N10" s="7">
        <v>3.5</v>
      </c>
      <c r="O10" s="7">
        <v>2</v>
      </c>
      <c r="P10" s="7">
        <v>14</v>
      </c>
      <c r="W10">
        <v>37</v>
      </c>
      <c r="AD10" s="7">
        <v>33</v>
      </c>
      <c r="AE10" s="7">
        <v>8</v>
      </c>
      <c r="AF10" s="7">
        <v>8</v>
      </c>
      <c r="AG10" s="7"/>
      <c r="AH10" s="9">
        <f>AVERAGE(AE10:AF10:AG10)</f>
        <v>8</v>
      </c>
      <c r="AI10" s="7">
        <v>4</v>
      </c>
      <c r="AJ10" s="7">
        <v>4.5</v>
      </c>
      <c r="AK10" s="9">
        <f t="shared" si="0"/>
        <v>16.5</v>
      </c>
      <c r="AL10" s="7">
        <v>7</v>
      </c>
      <c r="AM10" s="7">
        <v>9.5</v>
      </c>
      <c r="AN10" s="7"/>
      <c r="AO10" s="6">
        <v>8</v>
      </c>
      <c r="AP10" s="7">
        <v>4.5</v>
      </c>
      <c r="AQ10" s="7">
        <v>2.5</v>
      </c>
      <c r="AR10" s="6">
        <f t="shared" si="1"/>
        <v>15</v>
      </c>
      <c r="AS10" s="7">
        <v>29</v>
      </c>
      <c r="AV10" s="7">
        <v>24</v>
      </c>
      <c r="AW10" s="7"/>
      <c r="AX10" s="7"/>
      <c r="AY10" s="7">
        <v>95</v>
      </c>
      <c r="AZ10" s="7"/>
      <c r="BA10" s="7"/>
      <c r="BB10" s="7">
        <v>95</v>
      </c>
    </row>
    <row r="11" spans="1:78">
      <c r="A11" t="s">
        <v>17</v>
      </c>
      <c r="B11" t="s">
        <v>18</v>
      </c>
      <c r="C11" s="7">
        <v>14</v>
      </c>
      <c r="D11" s="7">
        <v>11</v>
      </c>
      <c r="E11" s="7"/>
      <c r="F11" s="7">
        <v>13</v>
      </c>
      <c r="G11" s="7">
        <v>5</v>
      </c>
      <c r="H11" s="7">
        <v>2</v>
      </c>
      <c r="I11" s="7">
        <v>20</v>
      </c>
      <c r="J11" s="7">
        <v>13</v>
      </c>
      <c r="K11" s="7">
        <v>11.5</v>
      </c>
      <c r="L11" s="7"/>
      <c r="M11" s="7">
        <v>12</v>
      </c>
      <c r="N11" s="7">
        <v>2</v>
      </c>
      <c r="O11" s="7">
        <v>2.5</v>
      </c>
      <c r="P11" s="7">
        <v>17</v>
      </c>
      <c r="W11">
        <v>37</v>
      </c>
      <c r="AD11" s="7">
        <v>35</v>
      </c>
      <c r="AE11" s="7">
        <v>11</v>
      </c>
      <c r="AF11" s="7">
        <v>10</v>
      </c>
      <c r="AG11" s="7"/>
      <c r="AH11" s="9">
        <f>AVERAGE(AE11:AF11:AG11)</f>
        <v>10.5</v>
      </c>
      <c r="AI11" s="7">
        <v>4.5</v>
      </c>
      <c r="AJ11" s="7">
        <v>5</v>
      </c>
      <c r="AK11" s="9">
        <v>21</v>
      </c>
      <c r="AL11" s="7">
        <v>9</v>
      </c>
      <c r="AM11" s="7">
        <v>12</v>
      </c>
      <c r="AN11" s="7"/>
      <c r="AO11" s="6">
        <v>11</v>
      </c>
      <c r="AP11" s="7">
        <v>4.5</v>
      </c>
      <c r="AQ11" s="7">
        <v>3</v>
      </c>
      <c r="AR11" s="6">
        <v>19</v>
      </c>
      <c r="AS11" s="7">
        <v>31</v>
      </c>
      <c r="AV11" s="7">
        <v>26</v>
      </c>
      <c r="AW11" s="7"/>
      <c r="AX11" s="7"/>
      <c r="AY11" s="7">
        <v>95</v>
      </c>
      <c r="AZ11" s="7"/>
      <c r="BA11" s="7"/>
      <c r="BB11" s="7">
        <v>95</v>
      </c>
    </row>
    <row r="12" spans="1:78">
      <c r="A12" t="s">
        <v>19</v>
      </c>
      <c r="B12" t="s">
        <v>20</v>
      </c>
      <c r="C12" s="7">
        <v>15</v>
      </c>
      <c r="D12" s="7">
        <v>15</v>
      </c>
      <c r="E12" s="7"/>
      <c r="F12" s="7">
        <v>15</v>
      </c>
      <c r="G12" s="7">
        <v>5</v>
      </c>
      <c r="H12" s="7">
        <v>4</v>
      </c>
      <c r="I12" s="7">
        <v>24</v>
      </c>
      <c r="J12" s="7">
        <v>14</v>
      </c>
      <c r="K12" s="7">
        <v>13.5</v>
      </c>
      <c r="L12" s="7"/>
      <c r="M12" s="7">
        <v>14</v>
      </c>
      <c r="N12" s="7">
        <v>4</v>
      </c>
      <c r="O12" s="7">
        <v>4</v>
      </c>
      <c r="P12" s="7">
        <v>22</v>
      </c>
      <c r="W12">
        <v>35</v>
      </c>
      <c r="AD12" s="7">
        <v>35</v>
      </c>
      <c r="AE12" s="7">
        <v>13.5</v>
      </c>
      <c r="AF12" s="7">
        <v>13</v>
      </c>
      <c r="AG12" s="7"/>
      <c r="AH12" s="9">
        <f>AVERAGE(AE12:AF12:AG12)</f>
        <v>13.25</v>
      </c>
      <c r="AI12" s="7">
        <v>4</v>
      </c>
      <c r="AJ12" s="7">
        <v>4.5</v>
      </c>
      <c r="AK12" s="9">
        <f t="shared" si="0"/>
        <v>21.75</v>
      </c>
      <c r="AL12" s="7">
        <v>14</v>
      </c>
      <c r="AM12" s="7">
        <v>14</v>
      </c>
      <c r="AN12" s="7"/>
      <c r="AO12" s="6">
        <f t="shared" ref="AO12:AO57" si="2">(AL12+AM12)/2</f>
        <v>14</v>
      </c>
      <c r="AP12" s="7">
        <v>4.5</v>
      </c>
      <c r="AQ12" s="7">
        <v>4</v>
      </c>
      <c r="AR12" s="6">
        <v>23</v>
      </c>
      <c r="AS12" s="7">
        <v>39</v>
      </c>
      <c r="AV12" s="7">
        <v>36</v>
      </c>
      <c r="AW12" s="7"/>
      <c r="AX12" s="7"/>
      <c r="AY12" s="7">
        <v>94</v>
      </c>
      <c r="AZ12" s="7"/>
      <c r="BA12" s="7"/>
      <c r="BB12" s="7">
        <v>65</v>
      </c>
    </row>
    <row r="13" spans="1:78">
      <c r="A13" t="s">
        <v>21</v>
      </c>
      <c r="B13" t="s">
        <v>22</v>
      </c>
      <c r="C13" s="7">
        <v>13</v>
      </c>
      <c r="D13" s="7">
        <v>15</v>
      </c>
      <c r="E13" s="7"/>
      <c r="F13" s="7">
        <v>14</v>
      </c>
      <c r="G13" s="7">
        <v>5</v>
      </c>
      <c r="H13" s="7">
        <v>2</v>
      </c>
      <c r="I13" s="7">
        <v>21</v>
      </c>
      <c r="J13" s="7">
        <v>13</v>
      </c>
      <c r="K13" s="7">
        <v>13</v>
      </c>
      <c r="L13" s="7"/>
      <c r="M13" s="7">
        <v>13</v>
      </c>
      <c r="N13" s="7">
        <v>2</v>
      </c>
      <c r="O13" s="7">
        <v>3.5</v>
      </c>
      <c r="P13" s="7">
        <v>19</v>
      </c>
      <c r="W13">
        <v>36</v>
      </c>
      <c r="AD13" s="7">
        <v>33</v>
      </c>
      <c r="AE13" s="7">
        <v>12</v>
      </c>
      <c r="AF13" s="7">
        <v>11</v>
      </c>
      <c r="AG13" s="7"/>
      <c r="AH13" s="9">
        <f>AVERAGE(AE13:AF13:AG13)</f>
        <v>11.5</v>
      </c>
      <c r="AI13" s="7">
        <v>4.5</v>
      </c>
      <c r="AJ13" s="7">
        <v>4</v>
      </c>
      <c r="AK13" s="9">
        <v>21</v>
      </c>
      <c r="AL13" s="7">
        <v>8</v>
      </c>
      <c r="AM13" s="7">
        <v>12.5</v>
      </c>
      <c r="AN13" s="7"/>
      <c r="AO13" s="6">
        <v>10</v>
      </c>
      <c r="AP13" s="7">
        <v>3.5</v>
      </c>
      <c r="AQ13" s="7">
        <v>3.5</v>
      </c>
      <c r="AR13" s="6">
        <f t="shared" si="1"/>
        <v>17</v>
      </c>
      <c r="AS13" s="7">
        <v>29</v>
      </c>
      <c r="AV13" s="7">
        <v>31</v>
      </c>
      <c r="AW13" s="7"/>
      <c r="AX13" s="7"/>
      <c r="AY13" s="7">
        <v>92</v>
      </c>
      <c r="AZ13" s="7"/>
      <c r="BA13" s="7"/>
      <c r="BB13" s="7">
        <v>82</v>
      </c>
    </row>
    <row r="14" spans="1:78">
      <c r="A14" t="s">
        <v>23</v>
      </c>
      <c r="B14" t="s">
        <v>24</v>
      </c>
      <c r="C14" s="7">
        <v>14</v>
      </c>
      <c r="D14" s="7">
        <v>15</v>
      </c>
      <c r="E14" s="7"/>
      <c r="F14" s="7">
        <v>15</v>
      </c>
      <c r="G14" s="7">
        <v>5</v>
      </c>
      <c r="H14" s="7">
        <v>4</v>
      </c>
      <c r="I14" s="7">
        <v>24</v>
      </c>
      <c r="J14" s="7">
        <v>13</v>
      </c>
      <c r="K14" s="7">
        <v>14.5</v>
      </c>
      <c r="L14" s="7"/>
      <c r="M14" s="7">
        <v>14</v>
      </c>
      <c r="N14" s="7">
        <v>4</v>
      </c>
      <c r="O14" s="7">
        <v>4</v>
      </c>
      <c r="P14" s="7">
        <v>22</v>
      </c>
      <c r="W14">
        <v>36</v>
      </c>
      <c r="AD14" s="7">
        <v>36</v>
      </c>
      <c r="AE14" s="7">
        <v>13</v>
      </c>
      <c r="AF14" s="7">
        <v>14</v>
      </c>
      <c r="AG14" s="7"/>
      <c r="AH14" s="9">
        <f>AVERAGE(AE14:AF14:AG14)</f>
        <v>13.5</v>
      </c>
      <c r="AI14" s="7">
        <v>4.5</v>
      </c>
      <c r="AJ14" s="7">
        <v>4.5</v>
      </c>
      <c r="AK14" s="9">
        <f t="shared" si="0"/>
        <v>22.5</v>
      </c>
      <c r="AL14" s="7">
        <v>10.5</v>
      </c>
      <c r="AM14" s="7">
        <v>12.5</v>
      </c>
      <c r="AN14" s="7"/>
      <c r="AO14" s="6">
        <v>12</v>
      </c>
      <c r="AP14" s="7">
        <v>4.5</v>
      </c>
      <c r="AQ14" s="7">
        <v>4</v>
      </c>
      <c r="AR14" s="6">
        <v>21</v>
      </c>
      <c r="AS14" s="7">
        <v>39</v>
      </c>
      <c r="AV14" s="7">
        <v>35</v>
      </c>
      <c r="AW14" s="7"/>
      <c r="AX14" s="7"/>
      <c r="AY14" s="7">
        <v>94</v>
      </c>
      <c r="AZ14" s="7"/>
      <c r="BA14" s="7"/>
      <c r="BB14" s="7">
        <v>90</v>
      </c>
    </row>
    <row r="15" spans="1:78">
      <c r="A15" t="s">
        <v>25</v>
      </c>
      <c r="B15" t="s">
        <v>26</v>
      </c>
      <c r="C15" s="7">
        <v>8</v>
      </c>
      <c r="D15" s="7">
        <v>8</v>
      </c>
      <c r="E15" s="7"/>
      <c r="F15" s="7">
        <v>8</v>
      </c>
      <c r="G15" s="7">
        <v>5</v>
      </c>
      <c r="H15" s="7">
        <v>3.5</v>
      </c>
      <c r="I15" s="7">
        <v>17</v>
      </c>
      <c r="J15" s="7">
        <v>7.5</v>
      </c>
      <c r="K15" s="7">
        <v>3.5</v>
      </c>
      <c r="L15" s="7"/>
      <c r="M15" s="7">
        <v>6</v>
      </c>
      <c r="N15" s="7">
        <v>4.5</v>
      </c>
      <c r="O15" s="7">
        <v>2.5</v>
      </c>
      <c r="P15" s="7">
        <v>13</v>
      </c>
      <c r="W15">
        <v>38</v>
      </c>
      <c r="AD15" s="7">
        <v>37</v>
      </c>
      <c r="AE15" s="7">
        <v>7</v>
      </c>
      <c r="AF15" s="7">
        <v>8</v>
      </c>
      <c r="AG15" s="7"/>
      <c r="AH15" s="9">
        <f>AVERAGE(AE15:AF15:AG15)</f>
        <v>7.5</v>
      </c>
      <c r="AI15" s="7">
        <v>4.5</v>
      </c>
      <c r="AJ15" s="7">
        <v>5</v>
      </c>
      <c r="AK15" s="9">
        <v>18</v>
      </c>
      <c r="AL15" s="7">
        <v>6</v>
      </c>
      <c r="AM15" s="7">
        <v>6</v>
      </c>
      <c r="AN15" s="7"/>
      <c r="AO15" s="6">
        <f t="shared" si="2"/>
        <v>6</v>
      </c>
      <c r="AP15" s="7">
        <v>4.5</v>
      </c>
      <c r="AQ15" s="7">
        <v>3.5</v>
      </c>
      <c r="AR15" s="6">
        <f t="shared" si="1"/>
        <v>14</v>
      </c>
      <c r="AS15" s="7">
        <v>36</v>
      </c>
      <c r="AV15" s="7">
        <v>22</v>
      </c>
      <c r="AW15" s="7"/>
      <c r="AX15" s="7"/>
      <c r="AY15" s="7">
        <v>94</v>
      </c>
      <c r="AZ15" s="7"/>
      <c r="BA15" s="7"/>
      <c r="BB15" s="7">
        <v>95</v>
      </c>
    </row>
    <row r="16" spans="1:78">
      <c r="A16" t="s">
        <v>27</v>
      </c>
      <c r="B16" t="s">
        <v>28</v>
      </c>
      <c r="C16" s="7">
        <v>12</v>
      </c>
      <c r="D16" s="7">
        <v>14</v>
      </c>
      <c r="E16" s="7"/>
      <c r="F16" s="7">
        <v>13</v>
      </c>
      <c r="G16" s="7">
        <v>5</v>
      </c>
      <c r="H16" s="7">
        <v>4</v>
      </c>
      <c r="I16" s="7">
        <v>22</v>
      </c>
      <c r="J16" s="7">
        <v>12</v>
      </c>
      <c r="K16" s="7">
        <v>11.5</v>
      </c>
      <c r="L16" s="7"/>
      <c r="M16" s="7">
        <v>12</v>
      </c>
      <c r="N16" s="7">
        <v>3.5</v>
      </c>
      <c r="O16" s="7">
        <v>4.5</v>
      </c>
      <c r="P16" s="7">
        <v>20</v>
      </c>
      <c r="W16">
        <v>38</v>
      </c>
      <c r="AD16" s="7">
        <v>36</v>
      </c>
      <c r="AE16" s="7">
        <v>12</v>
      </c>
      <c r="AF16" s="7">
        <v>10</v>
      </c>
      <c r="AG16" s="7"/>
      <c r="AH16" s="9">
        <f>AVERAGE(AE16:AF16:AG16)</f>
        <v>11</v>
      </c>
      <c r="AI16" s="7">
        <v>4.5</v>
      </c>
      <c r="AJ16" s="7">
        <v>4.5</v>
      </c>
      <c r="AK16" s="9">
        <f t="shared" si="0"/>
        <v>20</v>
      </c>
      <c r="AL16" s="7">
        <v>9</v>
      </c>
      <c r="AM16" s="7">
        <v>11.5</v>
      </c>
      <c r="AN16" s="7"/>
      <c r="AO16" s="6">
        <v>10</v>
      </c>
      <c r="AP16" s="7">
        <v>4.5</v>
      </c>
      <c r="AQ16" s="7">
        <v>4</v>
      </c>
      <c r="AR16" s="6">
        <v>19</v>
      </c>
      <c r="AS16" s="7">
        <v>39</v>
      </c>
      <c r="AV16" s="7">
        <v>31</v>
      </c>
      <c r="AW16" s="7"/>
      <c r="AX16" s="7"/>
      <c r="AY16" s="7">
        <v>95</v>
      </c>
      <c r="AZ16" s="7"/>
      <c r="BA16" s="7"/>
      <c r="BB16" s="7">
        <v>90</v>
      </c>
    </row>
    <row r="17" spans="1:54">
      <c r="A17" t="s">
        <v>29</v>
      </c>
      <c r="B17" t="s">
        <v>30</v>
      </c>
      <c r="C17" s="7">
        <v>8</v>
      </c>
      <c r="D17" s="7">
        <v>9</v>
      </c>
      <c r="E17" s="7"/>
      <c r="F17" s="7">
        <v>9</v>
      </c>
      <c r="G17" s="7">
        <v>5</v>
      </c>
      <c r="H17" s="7">
        <v>2.5</v>
      </c>
      <c r="I17" s="7">
        <v>17</v>
      </c>
      <c r="J17" s="7">
        <v>6</v>
      </c>
      <c r="K17" s="7">
        <v>6</v>
      </c>
      <c r="L17" s="7"/>
      <c r="M17" s="7">
        <v>6</v>
      </c>
      <c r="N17" s="7">
        <v>1</v>
      </c>
      <c r="O17" s="7">
        <v>1</v>
      </c>
      <c r="P17" s="7">
        <v>8</v>
      </c>
      <c r="W17">
        <v>27</v>
      </c>
      <c r="AD17" s="7">
        <v>20</v>
      </c>
      <c r="AE17" s="7">
        <v>2.5</v>
      </c>
      <c r="AF17" s="7">
        <v>5</v>
      </c>
      <c r="AG17" s="7"/>
      <c r="AH17" s="9">
        <f>AVERAGE(AE17:AF17:AG17)</f>
        <v>3.75</v>
      </c>
      <c r="AI17" s="7">
        <v>4</v>
      </c>
      <c r="AJ17" s="7">
        <v>3</v>
      </c>
      <c r="AK17" s="9">
        <f t="shared" si="0"/>
        <v>10.75</v>
      </c>
      <c r="AL17" s="7">
        <v>5.5</v>
      </c>
      <c r="AM17" s="7">
        <v>6.5</v>
      </c>
      <c r="AN17" s="7"/>
      <c r="AO17" s="6">
        <f t="shared" si="2"/>
        <v>6</v>
      </c>
      <c r="AP17" s="7">
        <v>4</v>
      </c>
      <c r="AQ17" s="7">
        <v>2</v>
      </c>
      <c r="AR17" s="6">
        <f t="shared" si="1"/>
        <v>12</v>
      </c>
      <c r="AS17" s="7">
        <v>25</v>
      </c>
      <c r="AV17" s="7">
        <v>20</v>
      </c>
      <c r="AW17" s="7"/>
      <c r="AX17" s="7"/>
      <c r="AY17" s="7">
        <v>91</v>
      </c>
      <c r="AZ17" s="7"/>
      <c r="BA17" s="7"/>
      <c r="BB17" s="7">
        <v>85</v>
      </c>
    </row>
    <row r="18" spans="1:54">
      <c r="A18" t="s">
        <v>31</v>
      </c>
      <c r="B18" t="s">
        <v>32</v>
      </c>
      <c r="C18" s="7" t="s">
        <v>136</v>
      </c>
      <c r="D18" s="7" t="s">
        <v>136</v>
      </c>
      <c r="E18" s="7"/>
      <c r="F18" s="7" t="s">
        <v>136</v>
      </c>
      <c r="G18" s="7">
        <v>5</v>
      </c>
      <c r="H18" s="7">
        <v>2.5</v>
      </c>
      <c r="I18" s="7">
        <v>8</v>
      </c>
      <c r="J18" s="7" t="s">
        <v>136</v>
      </c>
      <c r="K18" s="7" t="s">
        <v>136</v>
      </c>
      <c r="L18" s="7"/>
      <c r="M18" s="7" t="s">
        <v>136</v>
      </c>
      <c r="N18" s="7">
        <v>2</v>
      </c>
      <c r="O18" s="7" t="s">
        <v>136</v>
      </c>
      <c r="P18" s="7">
        <v>2</v>
      </c>
      <c r="W18">
        <v>23</v>
      </c>
      <c r="AD18" s="7">
        <v>18</v>
      </c>
      <c r="AE18" s="7" t="s">
        <v>136</v>
      </c>
      <c r="AF18" s="7">
        <v>6</v>
      </c>
      <c r="AG18" s="7"/>
      <c r="AH18" s="9">
        <v>3</v>
      </c>
      <c r="AI18" s="7">
        <v>1</v>
      </c>
      <c r="AJ18" s="7">
        <v>4.5</v>
      </c>
      <c r="AK18" s="9">
        <f t="shared" si="0"/>
        <v>8.5</v>
      </c>
      <c r="AL18" s="7" t="s">
        <v>136</v>
      </c>
      <c r="AM18" s="7">
        <v>0</v>
      </c>
      <c r="AN18" s="7"/>
      <c r="AO18" s="6">
        <v>0</v>
      </c>
      <c r="AP18" s="7">
        <v>4.5</v>
      </c>
      <c r="AQ18" s="7" t="s">
        <v>136</v>
      </c>
      <c r="AR18" s="7">
        <v>5</v>
      </c>
      <c r="AS18" s="7">
        <v>7</v>
      </c>
      <c r="AV18" s="7">
        <v>20</v>
      </c>
      <c r="AW18" s="7"/>
      <c r="AX18" s="7"/>
      <c r="AY18" s="7">
        <v>90</v>
      </c>
      <c r="AZ18" s="7"/>
      <c r="BA18" s="7"/>
      <c r="BB18" s="7" t="s">
        <v>136</v>
      </c>
    </row>
    <row r="19" spans="1:54">
      <c r="A19" t="s">
        <v>33</v>
      </c>
      <c r="B19" t="s">
        <v>34</v>
      </c>
      <c r="C19" s="7">
        <v>9</v>
      </c>
      <c r="D19" s="7">
        <v>10</v>
      </c>
      <c r="E19" s="7"/>
      <c r="F19" s="7">
        <v>10</v>
      </c>
      <c r="G19" s="7">
        <v>5</v>
      </c>
      <c r="H19" s="7">
        <v>3</v>
      </c>
      <c r="I19" s="7">
        <v>18</v>
      </c>
      <c r="J19" s="7">
        <v>9</v>
      </c>
      <c r="K19" s="7">
        <v>6</v>
      </c>
      <c r="L19" s="7"/>
      <c r="M19" s="7">
        <v>8</v>
      </c>
      <c r="N19" s="7">
        <v>3</v>
      </c>
      <c r="O19" s="7">
        <v>2.5</v>
      </c>
      <c r="P19" s="7">
        <v>14</v>
      </c>
      <c r="W19">
        <v>27</v>
      </c>
      <c r="AD19" s="7">
        <v>27</v>
      </c>
      <c r="AE19" s="7">
        <v>7</v>
      </c>
      <c r="AF19" s="7">
        <v>8</v>
      </c>
      <c r="AG19" s="7"/>
      <c r="AH19" s="9">
        <f>AVERAGE(AE19:AF19:AG19)</f>
        <v>7.5</v>
      </c>
      <c r="AI19" s="7">
        <v>2.5</v>
      </c>
      <c r="AJ19" s="7">
        <v>5</v>
      </c>
      <c r="AK19" s="9">
        <v>16</v>
      </c>
      <c r="AL19" s="7">
        <v>8</v>
      </c>
      <c r="AM19" s="7">
        <v>5</v>
      </c>
      <c r="AN19" s="7"/>
      <c r="AO19" s="6">
        <v>7</v>
      </c>
      <c r="AP19" s="7">
        <v>3.5</v>
      </c>
      <c r="AQ19" s="7">
        <v>2.5</v>
      </c>
      <c r="AR19" s="6">
        <f t="shared" si="1"/>
        <v>13</v>
      </c>
      <c r="AS19" s="7">
        <v>21</v>
      </c>
      <c r="AV19" s="7">
        <v>20</v>
      </c>
      <c r="AW19" s="7"/>
      <c r="AX19" s="7"/>
      <c r="AY19" s="7">
        <v>91</v>
      </c>
      <c r="AZ19" s="7"/>
      <c r="BA19" s="7"/>
      <c r="BB19" s="7">
        <v>85</v>
      </c>
    </row>
    <row r="20" spans="1:54">
      <c r="A20" t="s">
        <v>35</v>
      </c>
      <c r="B20" t="s">
        <v>36</v>
      </c>
      <c r="C20" s="7">
        <v>13</v>
      </c>
      <c r="D20" s="7">
        <v>14</v>
      </c>
      <c r="E20" s="7"/>
      <c r="F20" s="7">
        <v>13</v>
      </c>
      <c r="G20" s="7">
        <v>5</v>
      </c>
      <c r="H20" s="7">
        <v>3.5</v>
      </c>
      <c r="I20" s="7">
        <v>22</v>
      </c>
      <c r="J20" s="7">
        <v>11</v>
      </c>
      <c r="K20" s="7">
        <v>7.5</v>
      </c>
      <c r="L20" s="7"/>
      <c r="M20" s="7">
        <v>9</v>
      </c>
      <c r="N20" s="7">
        <v>3</v>
      </c>
      <c r="O20" s="7">
        <v>3.5</v>
      </c>
      <c r="P20" s="7">
        <v>16</v>
      </c>
      <c r="W20">
        <v>35</v>
      </c>
      <c r="AD20" s="7">
        <v>34</v>
      </c>
      <c r="AE20" s="7">
        <v>10</v>
      </c>
      <c r="AF20" s="7">
        <v>8.5</v>
      </c>
      <c r="AG20" s="7"/>
      <c r="AH20" s="9">
        <f>AVERAGE(AE20:AF20:AG20)</f>
        <v>9.25</v>
      </c>
      <c r="AI20" s="7">
        <v>4</v>
      </c>
      <c r="AJ20" s="7">
        <v>4.5</v>
      </c>
      <c r="AK20" s="9">
        <f t="shared" si="0"/>
        <v>17.75</v>
      </c>
      <c r="AL20" s="7">
        <v>8</v>
      </c>
      <c r="AM20" s="7">
        <v>10</v>
      </c>
      <c r="AN20" s="7"/>
      <c r="AO20" s="6">
        <f t="shared" si="2"/>
        <v>9</v>
      </c>
      <c r="AP20" s="7">
        <v>4.5</v>
      </c>
      <c r="AQ20" s="7">
        <v>2.5</v>
      </c>
      <c r="AR20" s="6">
        <f t="shared" si="1"/>
        <v>16</v>
      </c>
      <c r="AS20" s="7">
        <v>40</v>
      </c>
      <c r="AV20" s="7">
        <v>25</v>
      </c>
      <c r="AW20" s="7"/>
      <c r="AX20" s="7"/>
      <c r="AY20" s="7">
        <v>92</v>
      </c>
      <c r="AZ20" s="7"/>
      <c r="BA20" s="7"/>
      <c r="BB20" s="7">
        <v>95</v>
      </c>
    </row>
    <row r="21" spans="1:54">
      <c r="A21" t="s">
        <v>37</v>
      </c>
      <c r="B21" t="s">
        <v>38</v>
      </c>
      <c r="C21" s="7">
        <v>12</v>
      </c>
      <c r="D21" s="7">
        <v>15</v>
      </c>
      <c r="E21" s="7"/>
      <c r="F21" s="7">
        <v>14</v>
      </c>
      <c r="G21" s="7">
        <v>5</v>
      </c>
      <c r="H21" s="7">
        <v>4</v>
      </c>
      <c r="I21" s="7">
        <v>23</v>
      </c>
      <c r="J21" s="7">
        <v>11</v>
      </c>
      <c r="K21" s="7">
        <v>15</v>
      </c>
      <c r="L21" s="7"/>
      <c r="M21" s="7">
        <v>13</v>
      </c>
      <c r="N21" s="7">
        <v>4.5</v>
      </c>
      <c r="O21" s="7">
        <v>3.5</v>
      </c>
      <c r="P21" s="7">
        <v>21</v>
      </c>
      <c r="W21">
        <v>38</v>
      </c>
      <c r="AD21" s="7">
        <v>35</v>
      </c>
      <c r="AE21" s="7">
        <v>12.5</v>
      </c>
      <c r="AF21" s="7">
        <v>11.5</v>
      </c>
      <c r="AG21" s="7"/>
      <c r="AH21" s="9">
        <f>AVERAGE(AE21:AF21:AG21)</f>
        <v>12</v>
      </c>
      <c r="AI21" s="7">
        <v>4</v>
      </c>
      <c r="AJ21" s="7">
        <v>5</v>
      </c>
      <c r="AK21" s="9">
        <f t="shared" si="0"/>
        <v>21</v>
      </c>
      <c r="AL21" s="7">
        <v>11</v>
      </c>
      <c r="AM21" s="7">
        <v>12.5</v>
      </c>
      <c r="AN21" s="7"/>
      <c r="AO21" s="6">
        <v>12</v>
      </c>
      <c r="AP21" s="7">
        <v>5</v>
      </c>
      <c r="AQ21" s="7">
        <v>3.5</v>
      </c>
      <c r="AR21" s="6">
        <v>21</v>
      </c>
      <c r="AS21" s="7">
        <v>39</v>
      </c>
      <c r="AV21" s="7">
        <v>39</v>
      </c>
      <c r="AW21" s="7"/>
      <c r="AX21" s="7"/>
      <c r="AY21" s="7">
        <v>95</v>
      </c>
      <c r="AZ21" s="7"/>
      <c r="BA21" s="7"/>
      <c r="BB21" s="7">
        <v>95</v>
      </c>
    </row>
    <row r="22" spans="1:54">
      <c r="A22" t="s">
        <v>39</v>
      </c>
      <c r="B22" t="s">
        <v>40</v>
      </c>
      <c r="C22" s="7">
        <v>15</v>
      </c>
      <c r="D22" s="7">
        <v>14</v>
      </c>
      <c r="E22" s="7"/>
      <c r="F22" s="7">
        <v>15</v>
      </c>
      <c r="G22" s="7">
        <v>5</v>
      </c>
      <c r="H22" s="7">
        <v>4.5</v>
      </c>
      <c r="I22" s="7">
        <v>25</v>
      </c>
      <c r="J22" s="7">
        <v>14</v>
      </c>
      <c r="K22" s="7">
        <v>13.5</v>
      </c>
      <c r="L22" s="7"/>
      <c r="M22" s="7">
        <v>14</v>
      </c>
      <c r="N22" s="7">
        <v>4.5</v>
      </c>
      <c r="O22" s="7">
        <v>3</v>
      </c>
      <c r="P22" s="7">
        <v>22</v>
      </c>
      <c r="W22">
        <v>31</v>
      </c>
      <c r="AD22" s="7">
        <v>30</v>
      </c>
      <c r="AE22" s="7">
        <v>12</v>
      </c>
      <c r="AF22" s="7">
        <v>12.5</v>
      </c>
      <c r="AG22" s="7"/>
      <c r="AH22" s="9">
        <f>AVERAGE(AE22:AF22:AG22)</f>
        <v>12.25</v>
      </c>
      <c r="AI22" s="7">
        <v>4</v>
      </c>
      <c r="AJ22" s="7">
        <v>4.5</v>
      </c>
      <c r="AK22" s="9">
        <f t="shared" si="0"/>
        <v>20.75</v>
      </c>
      <c r="AL22" s="7">
        <v>12</v>
      </c>
      <c r="AM22" s="7">
        <v>13</v>
      </c>
      <c r="AN22" s="7"/>
      <c r="AO22" s="6">
        <v>13</v>
      </c>
      <c r="AP22" s="7">
        <v>4</v>
      </c>
      <c r="AQ22" s="7">
        <v>3.5</v>
      </c>
      <c r="AR22" s="6">
        <v>21</v>
      </c>
      <c r="AS22" s="7">
        <v>35</v>
      </c>
      <c r="AV22" s="7">
        <v>37</v>
      </c>
      <c r="AW22" s="7"/>
      <c r="AX22" s="7"/>
      <c r="AY22" s="7">
        <v>91</v>
      </c>
      <c r="AZ22" s="7"/>
      <c r="BA22" s="7"/>
      <c r="BB22" s="7">
        <v>90</v>
      </c>
    </row>
    <row r="23" spans="1:54">
      <c r="A23" t="s">
        <v>41</v>
      </c>
      <c r="B23" t="s">
        <v>42</v>
      </c>
      <c r="C23" s="7">
        <v>11</v>
      </c>
      <c r="D23" s="7">
        <v>15</v>
      </c>
      <c r="E23" s="7"/>
      <c r="F23" s="7">
        <v>13</v>
      </c>
      <c r="G23" s="7">
        <v>5</v>
      </c>
      <c r="H23" s="7">
        <v>4</v>
      </c>
      <c r="I23" s="7">
        <v>22</v>
      </c>
      <c r="J23" s="7">
        <v>10</v>
      </c>
      <c r="K23" s="7">
        <v>11</v>
      </c>
      <c r="L23" s="7"/>
      <c r="M23" s="7">
        <v>11</v>
      </c>
      <c r="N23" s="7">
        <v>4.5</v>
      </c>
      <c r="O23" s="7">
        <v>3</v>
      </c>
      <c r="P23" s="7">
        <v>19</v>
      </c>
      <c r="W23">
        <v>31</v>
      </c>
      <c r="AD23" s="7">
        <v>34</v>
      </c>
      <c r="AE23" s="7">
        <v>10</v>
      </c>
      <c r="AF23" s="7">
        <v>8</v>
      </c>
      <c r="AG23" s="7"/>
      <c r="AH23" s="9">
        <f>AVERAGE(AE23:AF23:AG23)</f>
        <v>9</v>
      </c>
      <c r="AI23" s="7">
        <v>4.5</v>
      </c>
      <c r="AJ23" s="7">
        <v>4.5</v>
      </c>
      <c r="AK23" s="9">
        <f t="shared" si="0"/>
        <v>18</v>
      </c>
      <c r="AL23" s="7">
        <v>10</v>
      </c>
      <c r="AM23" s="7">
        <v>12.5</v>
      </c>
      <c r="AN23" s="7"/>
      <c r="AO23" s="6">
        <v>11</v>
      </c>
      <c r="AP23" s="7">
        <v>4.5</v>
      </c>
      <c r="AQ23" s="7">
        <v>3.5</v>
      </c>
      <c r="AR23" s="6">
        <f t="shared" si="1"/>
        <v>19</v>
      </c>
      <c r="AS23" s="7">
        <v>36</v>
      </c>
      <c r="AV23" s="7">
        <v>30</v>
      </c>
      <c r="AW23" s="7"/>
      <c r="AX23" s="7"/>
      <c r="AY23" s="7">
        <v>92</v>
      </c>
      <c r="AZ23" s="7"/>
      <c r="BA23" s="7"/>
      <c r="BB23" s="7">
        <v>90</v>
      </c>
    </row>
    <row r="24" spans="1:54">
      <c r="A24" t="s">
        <v>43</v>
      </c>
      <c r="B24" t="s">
        <v>44</v>
      </c>
      <c r="C24" s="7">
        <v>14</v>
      </c>
      <c r="D24" s="7">
        <v>15</v>
      </c>
      <c r="E24" s="7"/>
      <c r="F24" s="7">
        <v>15</v>
      </c>
      <c r="G24" s="7">
        <v>5</v>
      </c>
      <c r="H24" s="7">
        <v>3.5</v>
      </c>
      <c r="I24" s="7">
        <v>24</v>
      </c>
      <c r="J24" s="7">
        <v>12</v>
      </c>
      <c r="K24" s="7">
        <v>11.5</v>
      </c>
      <c r="L24" s="7"/>
      <c r="M24" s="7">
        <v>12</v>
      </c>
      <c r="N24" s="7">
        <v>2.5</v>
      </c>
      <c r="O24" s="7">
        <v>4</v>
      </c>
      <c r="P24" s="7">
        <v>19</v>
      </c>
      <c r="W24">
        <v>22</v>
      </c>
      <c r="AD24" s="7">
        <v>30</v>
      </c>
      <c r="AE24" s="7">
        <v>12</v>
      </c>
      <c r="AF24" s="7">
        <v>8.5</v>
      </c>
      <c r="AG24" s="7"/>
      <c r="AH24" s="9">
        <f>AVERAGE(AE24:AF24:AG24)</f>
        <v>10.25</v>
      </c>
      <c r="AI24" s="7">
        <v>3.5</v>
      </c>
      <c r="AJ24" s="7">
        <v>4.5</v>
      </c>
      <c r="AK24" s="9">
        <f t="shared" si="0"/>
        <v>18.25</v>
      </c>
      <c r="AL24" s="7">
        <v>9.5</v>
      </c>
      <c r="AM24" s="7">
        <v>10</v>
      </c>
      <c r="AN24" s="7"/>
      <c r="AO24" s="6">
        <v>10</v>
      </c>
      <c r="AP24" s="7">
        <v>4.5</v>
      </c>
      <c r="AQ24" s="7">
        <v>2.5</v>
      </c>
      <c r="AR24" s="6">
        <f t="shared" si="1"/>
        <v>17</v>
      </c>
      <c r="AS24" s="7">
        <v>20</v>
      </c>
      <c r="AV24" s="7">
        <v>29</v>
      </c>
      <c r="AW24" s="7"/>
      <c r="AX24" s="7"/>
      <c r="AY24" s="7">
        <v>93</v>
      </c>
      <c r="AZ24" s="7"/>
      <c r="BA24" s="7"/>
      <c r="BB24" s="7">
        <v>80</v>
      </c>
    </row>
    <row r="25" spans="1:54">
      <c r="A25" t="s">
        <v>45</v>
      </c>
      <c r="B25" t="s">
        <v>46</v>
      </c>
      <c r="C25" s="7">
        <v>14</v>
      </c>
      <c r="D25" s="7">
        <v>12</v>
      </c>
      <c r="E25" s="7"/>
      <c r="F25" s="7">
        <v>13</v>
      </c>
      <c r="G25" s="7">
        <v>5</v>
      </c>
      <c r="H25" s="7">
        <v>3.5</v>
      </c>
      <c r="I25" s="7">
        <v>22</v>
      </c>
      <c r="J25" s="7">
        <v>11</v>
      </c>
      <c r="K25" s="7">
        <v>6</v>
      </c>
      <c r="L25" s="7"/>
      <c r="M25" s="7">
        <v>9</v>
      </c>
      <c r="N25" s="7">
        <v>3</v>
      </c>
      <c r="O25" s="7">
        <v>2.5</v>
      </c>
      <c r="P25" s="7">
        <v>15</v>
      </c>
      <c r="W25">
        <v>31</v>
      </c>
      <c r="AD25" s="7">
        <v>34</v>
      </c>
      <c r="AE25" s="7">
        <v>7</v>
      </c>
      <c r="AF25" s="7">
        <v>6</v>
      </c>
      <c r="AG25" s="7"/>
      <c r="AH25" s="9">
        <f>AVERAGE(AE25:AF25:AG25)</f>
        <v>6.5</v>
      </c>
      <c r="AI25" s="7">
        <v>3</v>
      </c>
      <c r="AJ25" s="7">
        <v>4.5</v>
      </c>
      <c r="AK25" s="9">
        <v>15</v>
      </c>
      <c r="AL25" s="7">
        <v>5.5</v>
      </c>
      <c r="AM25" s="7">
        <v>8.5</v>
      </c>
      <c r="AN25" s="7"/>
      <c r="AO25" s="6">
        <f t="shared" si="2"/>
        <v>7</v>
      </c>
      <c r="AP25" s="7">
        <v>3.5</v>
      </c>
      <c r="AQ25" s="7">
        <v>3</v>
      </c>
      <c r="AR25" s="6">
        <v>14</v>
      </c>
      <c r="AS25" s="7">
        <v>26</v>
      </c>
      <c r="AV25" s="7">
        <v>20</v>
      </c>
      <c r="AW25" s="7"/>
      <c r="AX25" s="7"/>
      <c r="AY25" s="7">
        <v>92</v>
      </c>
      <c r="AZ25" s="7"/>
      <c r="BA25" s="7"/>
      <c r="BB25" s="7">
        <v>65</v>
      </c>
    </row>
    <row r="26" spans="1:54">
      <c r="A26" t="s">
        <v>47</v>
      </c>
      <c r="B26" t="s">
        <v>48</v>
      </c>
      <c r="C26" s="7">
        <v>14</v>
      </c>
      <c r="D26" s="7">
        <v>10</v>
      </c>
      <c r="E26" s="7"/>
      <c r="F26" s="7">
        <v>12</v>
      </c>
      <c r="G26" s="7">
        <v>5</v>
      </c>
      <c r="H26" s="7">
        <v>3.5</v>
      </c>
      <c r="I26" s="7">
        <v>21</v>
      </c>
      <c r="J26" s="7">
        <v>12.5</v>
      </c>
      <c r="K26" s="7">
        <v>11</v>
      </c>
      <c r="L26" s="7"/>
      <c r="M26" s="7">
        <v>12</v>
      </c>
      <c r="N26" s="7">
        <v>3.5</v>
      </c>
      <c r="O26" s="7">
        <v>1.5</v>
      </c>
      <c r="P26" s="7">
        <v>17</v>
      </c>
      <c r="W26">
        <v>31</v>
      </c>
      <c r="AD26" s="7">
        <v>30</v>
      </c>
      <c r="AE26" s="7">
        <v>10</v>
      </c>
      <c r="AF26" s="7">
        <v>8</v>
      </c>
      <c r="AG26" s="7"/>
      <c r="AH26" s="9">
        <f>AVERAGE(AE26:AF26:AG26)</f>
        <v>9</v>
      </c>
      <c r="AI26" s="7">
        <v>4</v>
      </c>
      <c r="AJ26" s="7">
        <v>4.5</v>
      </c>
      <c r="AK26" s="9">
        <f t="shared" si="0"/>
        <v>17.5</v>
      </c>
      <c r="AL26" s="7">
        <v>9.5</v>
      </c>
      <c r="AM26" s="7">
        <v>10</v>
      </c>
      <c r="AN26" s="7"/>
      <c r="AO26" s="6">
        <v>10</v>
      </c>
      <c r="AP26" s="7">
        <v>4.5</v>
      </c>
      <c r="AQ26" s="7">
        <v>3.5</v>
      </c>
      <c r="AR26" s="6">
        <f t="shared" si="1"/>
        <v>18</v>
      </c>
      <c r="AS26" s="7">
        <v>31</v>
      </c>
      <c r="AV26" s="7">
        <v>20</v>
      </c>
      <c r="AW26" s="7"/>
      <c r="AX26" s="7"/>
      <c r="AY26" s="7">
        <v>95</v>
      </c>
      <c r="AZ26" s="7"/>
      <c r="BA26" s="7"/>
      <c r="BB26" s="7">
        <v>95</v>
      </c>
    </row>
    <row r="27" spans="1:54">
      <c r="A27" t="s">
        <v>49</v>
      </c>
      <c r="B27" t="s">
        <v>50</v>
      </c>
      <c r="C27" s="7">
        <v>14</v>
      </c>
      <c r="D27" s="7">
        <v>13</v>
      </c>
      <c r="E27" s="7"/>
      <c r="F27" s="7">
        <v>14</v>
      </c>
      <c r="G27" s="7">
        <v>5</v>
      </c>
      <c r="H27" s="7">
        <v>4</v>
      </c>
      <c r="I27" s="7">
        <v>23</v>
      </c>
      <c r="J27" s="7">
        <v>13</v>
      </c>
      <c r="K27" s="7">
        <v>10.5</v>
      </c>
      <c r="L27" s="7"/>
      <c r="M27" s="7">
        <v>12</v>
      </c>
      <c r="N27" s="7">
        <v>4</v>
      </c>
      <c r="O27" s="7">
        <v>3.5</v>
      </c>
      <c r="P27" s="7">
        <v>20</v>
      </c>
      <c r="W27">
        <v>37</v>
      </c>
      <c r="AD27" s="7">
        <v>34</v>
      </c>
      <c r="AE27" s="7">
        <v>10</v>
      </c>
      <c r="AF27" s="7">
        <v>11</v>
      </c>
      <c r="AG27" s="7"/>
      <c r="AH27" s="9">
        <f>AVERAGE(AE27:AF27:AG27)</f>
        <v>10.5</v>
      </c>
      <c r="AI27" s="7">
        <v>4.5</v>
      </c>
      <c r="AJ27" s="7">
        <v>5</v>
      </c>
      <c r="AK27" s="9">
        <v>21</v>
      </c>
      <c r="AL27" s="7">
        <v>10.5</v>
      </c>
      <c r="AM27" s="7">
        <v>11.5</v>
      </c>
      <c r="AN27" s="7"/>
      <c r="AO27" s="6">
        <f t="shared" si="2"/>
        <v>11</v>
      </c>
      <c r="AP27" s="7">
        <v>5</v>
      </c>
      <c r="AQ27" s="7">
        <v>4.5</v>
      </c>
      <c r="AR27" s="6">
        <v>21</v>
      </c>
      <c r="AS27" s="7">
        <v>32</v>
      </c>
      <c r="AV27" s="7">
        <v>35</v>
      </c>
      <c r="AW27" s="7"/>
      <c r="AX27" s="7"/>
      <c r="AY27" s="7">
        <v>95</v>
      </c>
      <c r="AZ27" s="7"/>
      <c r="BA27" s="7"/>
      <c r="BB27" s="7">
        <v>95</v>
      </c>
    </row>
    <row r="28" spans="1:54">
      <c r="A28" t="s">
        <v>51</v>
      </c>
      <c r="B28" t="s">
        <v>52</v>
      </c>
      <c r="C28" s="7">
        <v>13</v>
      </c>
      <c r="D28" s="7">
        <v>14</v>
      </c>
      <c r="E28" s="7"/>
      <c r="F28" s="7">
        <v>14</v>
      </c>
      <c r="G28" s="7">
        <v>5</v>
      </c>
      <c r="H28" s="7">
        <v>3.5</v>
      </c>
      <c r="I28" s="7">
        <v>23</v>
      </c>
      <c r="J28" s="7">
        <v>11</v>
      </c>
      <c r="K28" s="7">
        <v>8.5</v>
      </c>
      <c r="L28" s="7"/>
      <c r="M28" s="7">
        <v>10</v>
      </c>
      <c r="N28" s="7">
        <v>3</v>
      </c>
      <c r="O28" s="7">
        <v>1.5</v>
      </c>
      <c r="P28" s="7">
        <v>15</v>
      </c>
      <c r="W28">
        <v>31</v>
      </c>
      <c r="AD28" s="7">
        <v>32</v>
      </c>
      <c r="AE28" s="7">
        <v>12</v>
      </c>
      <c r="AF28" s="7">
        <v>8</v>
      </c>
      <c r="AG28" s="7"/>
      <c r="AH28" s="9">
        <f>AVERAGE(AE28:AF28:AG28)</f>
        <v>10</v>
      </c>
      <c r="AI28" s="7">
        <v>4</v>
      </c>
      <c r="AJ28" s="7">
        <v>4.5</v>
      </c>
      <c r="AK28" s="9">
        <f t="shared" si="0"/>
        <v>18.5</v>
      </c>
      <c r="AL28" s="7">
        <v>7.5</v>
      </c>
      <c r="AM28" s="7">
        <v>8.5</v>
      </c>
      <c r="AN28" s="7"/>
      <c r="AO28" s="6">
        <f t="shared" si="2"/>
        <v>8</v>
      </c>
      <c r="AP28" s="7">
        <v>4.5</v>
      </c>
      <c r="AQ28" s="7">
        <v>3</v>
      </c>
      <c r="AR28" s="6">
        <v>16</v>
      </c>
      <c r="AS28" s="7">
        <v>28</v>
      </c>
      <c r="AV28" s="7">
        <v>25</v>
      </c>
      <c r="AW28" s="7"/>
      <c r="AX28" s="7"/>
      <c r="AY28" s="7">
        <v>94</v>
      </c>
      <c r="AZ28" s="7"/>
      <c r="BA28" s="7"/>
      <c r="BB28" s="7">
        <v>85</v>
      </c>
    </row>
    <row r="29" spans="1:54">
      <c r="A29" t="s">
        <v>53</v>
      </c>
      <c r="B29" t="s">
        <v>54</v>
      </c>
      <c r="C29" s="7">
        <v>11</v>
      </c>
      <c r="D29" s="7">
        <v>8</v>
      </c>
      <c r="E29" s="7"/>
      <c r="F29" s="7">
        <v>10</v>
      </c>
      <c r="G29" s="7">
        <v>5</v>
      </c>
      <c r="H29" s="7">
        <v>3</v>
      </c>
      <c r="I29" s="7">
        <v>18</v>
      </c>
      <c r="J29" s="7">
        <v>10.5</v>
      </c>
      <c r="K29" s="7">
        <v>12</v>
      </c>
      <c r="L29" s="7"/>
      <c r="M29" s="7">
        <v>11</v>
      </c>
      <c r="N29" s="7">
        <v>2.5</v>
      </c>
      <c r="O29" s="7">
        <v>2</v>
      </c>
      <c r="P29" s="7">
        <v>16</v>
      </c>
      <c r="W29">
        <v>34</v>
      </c>
      <c r="AD29" s="7">
        <v>32</v>
      </c>
      <c r="AE29" s="7">
        <v>11</v>
      </c>
      <c r="AF29" s="7">
        <v>8</v>
      </c>
      <c r="AG29" s="7"/>
      <c r="AH29" s="9">
        <f>AVERAGE(AE29:AF29:AG29)</f>
        <v>9.5</v>
      </c>
      <c r="AI29" s="7">
        <v>3.5</v>
      </c>
      <c r="AJ29" s="7">
        <v>5</v>
      </c>
      <c r="AK29" s="9">
        <v>19</v>
      </c>
      <c r="AL29" s="7">
        <v>6.5</v>
      </c>
      <c r="AM29" s="7">
        <v>7.5</v>
      </c>
      <c r="AN29" s="7"/>
      <c r="AO29" s="6">
        <f t="shared" si="2"/>
        <v>7</v>
      </c>
      <c r="AP29" s="7">
        <v>4.5</v>
      </c>
      <c r="AQ29" s="7">
        <v>2</v>
      </c>
      <c r="AR29" s="6">
        <v>14</v>
      </c>
      <c r="AS29" s="7">
        <v>29</v>
      </c>
      <c r="AV29" s="7">
        <v>20</v>
      </c>
      <c r="AW29" s="7"/>
      <c r="AX29" s="7"/>
      <c r="AY29" s="7">
        <v>92</v>
      </c>
      <c r="AZ29" s="7"/>
      <c r="BA29" s="7"/>
      <c r="BB29" s="7">
        <v>80</v>
      </c>
    </row>
    <row r="30" spans="1:54">
      <c r="A30" t="s">
        <v>55</v>
      </c>
      <c r="B30" t="s">
        <v>56</v>
      </c>
      <c r="C30" s="7">
        <v>15</v>
      </c>
      <c r="D30" s="7">
        <v>13</v>
      </c>
      <c r="E30" s="7"/>
      <c r="F30" s="7">
        <v>14</v>
      </c>
      <c r="G30" s="7">
        <v>5</v>
      </c>
      <c r="H30" s="7">
        <v>3.5</v>
      </c>
      <c r="I30" s="7">
        <v>23</v>
      </c>
      <c r="J30" s="7">
        <v>15</v>
      </c>
      <c r="K30" s="7">
        <v>14</v>
      </c>
      <c r="L30" s="7"/>
      <c r="M30" s="7">
        <v>15</v>
      </c>
      <c r="N30" s="7">
        <v>2.5</v>
      </c>
      <c r="O30" s="7">
        <v>4</v>
      </c>
      <c r="P30" s="7">
        <v>22</v>
      </c>
      <c r="W30">
        <v>37</v>
      </c>
      <c r="AD30" s="7">
        <v>36</v>
      </c>
      <c r="AE30" s="7">
        <v>11.5</v>
      </c>
      <c r="AF30" s="7">
        <v>10</v>
      </c>
      <c r="AG30" s="7"/>
      <c r="AH30" s="9">
        <f>AVERAGE(AE30:AF30:AG30)</f>
        <v>10.75</v>
      </c>
      <c r="AI30" s="7">
        <v>4</v>
      </c>
      <c r="AJ30" s="7">
        <v>5</v>
      </c>
      <c r="AK30" s="9">
        <f t="shared" si="0"/>
        <v>19.75</v>
      </c>
      <c r="AL30" s="7">
        <v>13</v>
      </c>
      <c r="AM30" s="7">
        <v>13</v>
      </c>
      <c r="AN30" s="7"/>
      <c r="AO30" s="6">
        <f t="shared" si="2"/>
        <v>13</v>
      </c>
      <c r="AP30" s="7">
        <v>5</v>
      </c>
      <c r="AQ30" s="7">
        <v>3.5</v>
      </c>
      <c r="AR30" s="6">
        <v>22</v>
      </c>
      <c r="AS30" s="7">
        <v>33</v>
      </c>
      <c r="AV30" s="7">
        <v>39</v>
      </c>
      <c r="AW30" s="7"/>
      <c r="AX30" s="7"/>
      <c r="AY30" s="7">
        <v>94</v>
      </c>
      <c r="AZ30" s="7"/>
      <c r="BA30" s="7"/>
      <c r="BB30" s="7">
        <v>90</v>
      </c>
    </row>
    <row r="31" spans="1:54">
      <c r="A31" t="s">
        <v>57</v>
      </c>
      <c r="B31" t="s">
        <v>58</v>
      </c>
      <c r="C31" s="7">
        <v>10</v>
      </c>
      <c r="D31" s="7">
        <v>14</v>
      </c>
      <c r="E31" s="7"/>
      <c r="F31" s="7">
        <v>12</v>
      </c>
      <c r="G31" s="7">
        <v>5</v>
      </c>
      <c r="H31" s="7">
        <v>4</v>
      </c>
      <c r="I31" s="7">
        <v>21</v>
      </c>
      <c r="J31" s="7">
        <v>14</v>
      </c>
      <c r="K31" s="7">
        <v>13.5</v>
      </c>
      <c r="L31" s="7"/>
      <c r="M31" s="7">
        <v>14</v>
      </c>
      <c r="N31" s="7">
        <v>4</v>
      </c>
      <c r="O31" s="7">
        <v>4.5</v>
      </c>
      <c r="P31" s="7">
        <v>23</v>
      </c>
      <c r="W31">
        <v>37</v>
      </c>
      <c r="AD31" s="7">
        <v>34</v>
      </c>
      <c r="AE31" s="7">
        <v>8</v>
      </c>
      <c r="AF31" s="7">
        <v>10</v>
      </c>
      <c r="AG31" s="7"/>
      <c r="AH31" s="9">
        <f>AVERAGE(AE31:AF31:AG31)</f>
        <v>9</v>
      </c>
      <c r="AI31" s="7">
        <v>4.5</v>
      </c>
      <c r="AJ31" s="7">
        <v>4.5</v>
      </c>
      <c r="AK31" s="9">
        <f t="shared" si="0"/>
        <v>18</v>
      </c>
      <c r="AL31" s="7">
        <v>11</v>
      </c>
      <c r="AM31" s="7">
        <v>11</v>
      </c>
      <c r="AN31" s="7"/>
      <c r="AO31" s="6">
        <f t="shared" si="2"/>
        <v>11</v>
      </c>
      <c r="AP31" s="7">
        <v>5</v>
      </c>
      <c r="AQ31" s="7">
        <v>3.5</v>
      </c>
      <c r="AR31" s="6">
        <v>20</v>
      </c>
      <c r="AS31" s="7">
        <v>31</v>
      </c>
      <c r="AV31" s="7">
        <v>28</v>
      </c>
      <c r="AW31" s="7"/>
      <c r="AX31" s="7"/>
      <c r="AY31" s="7">
        <v>94</v>
      </c>
      <c r="AZ31" s="7"/>
      <c r="BA31" s="7"/>
      <c r="BB31" s="7">
        <v>82</v>
      </c>
    </row>
    <row r="32" spans="1:54">
      <c r="A32" t="s">
        <v>59</v>
      </c>
      <c r="B32" t="s">
        <v>60</v>
      </c>
      <c r="C32" s="7">
        <v>14</v>
      </c>
      <c r="D32" s="7">
        <v>10</v>
      </c>
      <c r="E32" s="7"/>
      <c r="F32" s="7">
        <v>12</v>
      </c>
      <c r="G32" s="7">
        <v>5</v>
      </c>
      <c r="H32" s="7">
        <v>3</v>
      </c>
      <c r="I32" s="7">
        <v>20</v>
      </c>
      <c r="J32" s="7">
        <v>13.5</v>
      </c>
      <c r="K32" s="7">
        <v>10</v>
      </c>
      <c r="L32" s="7"/>
      <c r="M32" s="7">
        <v>12</v>
      </c>
      <c r="N32" s="7">
        <v>3</v>
      </c>
      <c r="O32" s="7">
        <v>3.5</v>
      </c>
      <c r="P32" s="7">
        <v>19</v>
      </c>
      <c r="W32">
        <v>37</v>
      </c>
      <c r="AD32" s="7">
        <v>33</v>
      </c>
      <c r="AE32" s="7">
        <v>7.5</v>
      </c>
      <c r="AF32" s="7">
        <v>8</v>
      </c>
      <c r="AG32" s="7"/>
      <c r="AH32" s="9">
        <f>AVERAGE(AE32:AF32:AG32)</f>
        <v>7.75</v>
      </c>
      <c r="AI32" s="7">
        <v>3</v>
      </c>
      <c r="AJ32" s="7">
        <v>5</v>
      </c>
      <c r="AK32" s="9">
        <f t="shared" si="0"/>
        <v>15.75</v>
      </c>
      <c r="AL32" s="7">
        <v>11.5</v>
      </c>
      <c r="AM32" s="7">
        <v>9</v>
      </c>
      <c r="AN32" s="7"/>
      <c r="AO32" s="6">
        <v>10</v>
      </c>
      <c r="AP32" s="7">
        <v>5</v>
      </c>
      <c r="AQ32" s="7">
        <v>3</v>
      </c>
      <c r="AR32" s="6">
        <f t="shared" si="1"/>
        <v>18</v>
      </c>
      <c r="AS32" s="7">
        <v>37</v>
      </c>
      <c r="AV32" s="7">
        <v>24</v>
      </c>
      <c r="AW32" s="7"/>
      <c r="AX32" s="7"/>
      <c r="AY32" s="7">
        <v>94</v>
      </c>
      <c r="AZ32" s="7"/>
      <c r="BA32" s="7"/>
      <c r="BB32" s="7">
        <v>95</v>
      </c>
    </row>
    <row r="33" spans="1:54">
      <c r="A33" t="s">
        <v>61</v>
      </c>
      <c r="B33" t="s">
        <v>62</v>
      </c>
      <c r="C33" s="7">
        <v>13</v>
      </c>
      <c r="D33" s="7">
        <v>14</v>
      </c>
      <c r="E33" s="7"/>
      <c r="F33" s="7">
        <v>14</v>
      </c>
      <c r="G33" s="7">
        <v>5</v>
      </c>
      <c r="H33" s="7">
        <v>4</v>
      </c>
      <c r="I33" s="7">
        <v>23</v>
      </c>
      <c r="J33" s="7">
        <v>14.5</v>
      </c>
      <c r="K33" s="7">
        <v>13.5</v>
      </c>
      <c r="L33" s="7"/>
      <c r="M33" s="7">
        <v>14</v>
      </c>
      <c r="N33" s="7">
        <v>4.5</v>
      </c>
      <c r="O33" s="7">
        <v>3</v>
      </c>
      <c r="P33" s="7">
        <v>22</v>
      </c>
      <c r="W33">
        <v>36</v>
      </c>
      <c r="AD33" s="7">
        <v>36</v>
      </c>
      <c r="AE33" s="7">
        <v>11</v>
      </c>
      <c r="AF33" s="7">
        <v>9.5</v>
      </c>
      <c r="AG33" s="7"/>
      <c r="AH33" s="9">
        <f>AVERAGE(AE33:AF33:AG33)</f>
        <v>10.25</v>
      </c>
      <c r="AI33" s="7">
        <v>4</v>
      </c>
      <c r="AJ33" s="7">
        <v>4.5</v>
      </c>
      <c r="AK33" s="9">
        <f t="shared" si="0"/>
        <v>18.75</v>
      </c>
      <c r="AL33" s="7">
        <v>12.5</v>
      </c>
      <c r="AM33" s="7">
        <v>13</v>
      </c>
      <c r="AN33" s="7"/>
      <c r="AO33" s="6">
        <v>13</v>
      </c>
      <c r="AP33" s="7">
        <v>4.5</v>
      </c>
      <c r="AQ33" s="7">
        <v>3.5</v>
      </c>
      <c r="AR33" s="6">
        <f t="shared" si="1"/>
        <v>21</v>
      </c>
      <c r="AS33" s="7">
        <v>40</v>
      </c>
      <c r="AV33" s="7">
        <v>23</v>
      </c>
      <c r="AW33" s="7"/>
      <c r="AX33" s="7"/>
      <c r="AY33" s="7">
        <v>93</v>
      </c>
      <c r="AZ33" s="7"/>
      <c r="BA33" s="7"/>
      <c r="BB33" s="7">
        <v>90</v>
      </c>
    </row>
    <row r="34" spans="1:54">
      <c r="A34" t="s">
        <v>63</v>
      </c>
      <c r="B34" t="s">
        <v>64</v>
      </c>
      <c r="C34" s="7">
        <v>15</v>
      </c>
      <c r="D34" s="7">
        <v>15</v>
      </c>
      <c r="E34" s="7"/>
      <c r="F34" s="7">
        <v>15</v>
      </c>
      <c r="G34" s="7">
        <v>5</v>
      </c>
      <c r="H34" s="7">
        <v>4</v>
      </c>
      <c r="I34" s="7">
        <v>24</v>
      </c>
      <c r="J34" s="7">
        <v>13.5</v>
      </c>
      <c r="K34" s="7">
        <v>13.5</v>
      </c>
      <c r="L34" s="7"/>
      <c r="M34" s="7">
        <v>14</v>
      </c>
      <c r="N34" s="7">
        <v>3.5</v>
      </c>
      <c r="O34" s="7">
        <v>3.5</v>
      </c>
      <c r="P34" s="7">
        <v>21</v>
      </c>
      <c r="W34">
        <v>36</v>
      </c>
      <c r="AD34" s="7">
        <v>34</v>
      </c>
      <c r="AE34" s="7">
        <v>12</v>
      </c>
      <c r="AF34" s="7">
        <v>10.5</v>
      </c>
      <c r="AG34" s="7"/>
      <c r="AH34" s="9">
        <f>AVERAGE(AE34:AF34:AG34)</f>
        <v>11.25</v>
      </c>
      <c r="AI34" s="7">
        <v>4</v>
      </c>
      <c r="AJ34" s="7">
        <v>4.5</v>
      </c>
      <c r="AK34" s="9">
        <f t="shared" si="0"/>
        <v>19.75</v>
      </c>
      <c r="AL34" s="7">
        <v>12.5</v>
      </c>
      <c r="AM34" s="7">
        <v>13</v>
      </c>
      <c r="AN34" s="7"/>
      <c r="AO34" s="6">
        <v>13</v>
      </c>
      <c r="AP34" s="7">
        <v>4.5</v>
      </c>
      <c r="AQ34" s="7">
        <v>3</v>
      </c>
      <c r="AR34" s="6">
        <v>21</v>
      </c>
      <c r="AS34" s="7">
        <v>32</v>
      </c>
      <c r="AV34" s="7">
        <v>38</v>
      </c>
      <c r="AW34" s="7"/>
      <c r="AX34" s="7"/>
      <c r="AY34" s="7">
        <v>92</v>
      </c>
      <c r="AZ34" s="7"/>
      <c r="BA34" s="7"/>
      <c r="BB34" s="7">
        <v>90</v>
      </c>
    </row>
    <row r="35" spans="1:54">
      <c r="A35" t="s">
        <v>65</v>
      </c>
      <c r="B35" t="s">
        <v>66</v>
      </c>
      <c r="C35" s="7">
        <v>13</v>
      </c>
      <c r="D35" s="7">
        <v>12</v>
      </c>
      <c r="E35" s="7"/>
      <c r="F35" s="7">
        <v>13</v>
      </c>
      <c r="G35" s="7">
        <v>5</v>
      </c>
      <c r="H35" s="7">
        <v>3.5</v>
      </c>
      <c r="I35" s="7">
        <v>22</v>
      </c>
      <c r="J35" s="7">
        <v>13</v>
      </c>
      <c r="K35" s="7">
        <v>14.5</v>
      </c>
      <c r="L35" s="7"/>
      <c r="M35" s="7">
        <v>14</v>
      </c>
      <c r="N35" s="7">
        <v>4</v>
      </c>
      <c r="O35" s="7">
        <v>4.5</v>
      </c>
      <c r="P35" s="7">
        <v>23</v>
      </c>
      <c r="W35">
        <v>38</v>
      </c>
      <c r="AD35" s="7">
        <v>36</v>
      </c>
      <c r="AE35" s="7">
        <v>12</v>
      </c>
      <c r="AF35" s="7">
        <v>11</v>
      </c>
      <c r="AG35" s="7"/>
      <c r="AH35" s="9">
        <f>AVERAGE(AE35:AF35:AG35)</f>
        <v>11.5</v>
      </c>
      <c r="AI35" s="7">
        <v>4</v>
      </c>
      <c r="AJ35" s="7">
        <v>4.5</v>
      </c>
      <c r="AK35" s="9">
        <v>21</v>
      </c>
      <c r="AL35" s="7">
        <v>12</v>
      </c>
      <c r="AM35" s="7">
        <v>11.5</v>
      </c>
      <c r="AN35" s="7"/>
      <c r="AO35" s="6">
        <v>12</v>
      </c>
      <c r="AP35" s="7">
        <v>4.5</v>
      </c>
      <c r="AQ35" s="7">
        <v>3.5</v>
      </c>
      <c r="AR35" s="6">
        <f t="shared" si="1"/>
        <v>20</v>
      </c>
      <c r="AS35" s="7">
        <v>30</v>
      </c>
      <c r="AV35" s="7">
        <v>29</v>
      </c>
      <c r="AW35" s="7"/>
      <c r="AX35" s="7"/>
      <c r="AY35" s="7">
        <v>92</v>
      </c>
      <c r="AZ35" s="7"/>
      <c r="BA35" s="7"/>
      <c r="BB35" s="7">
        <v>90</v>
      </c>
    </row>
    <row r="36" spans="1:54">
      <c r="A36" t="s">
        <v>67</v>
      </c>
      <c r="B36" t="s">
        <v>68</v>
      </c>
      <c r="C36" s="7">
        <v>13</v>
      </c>
      <c r="D36" s="7">
        <v>15</v>
      </c>
      <c r="E36" s="7"/>
      <c r="F36" s="7">
        <v>14</v>
      </c>
      <c r="G36" s="7">
        <v>5</v>
      </c>
      <c r="H36" s="7">
        <v>4</v>
      </c>
      <c r="I36" s="7">
        <v>23</v>
      </c>
      <c r="J36" s="7">
        <v>14.5</v>
      </c>
      <c r="K36" s="7">
        <v>12</v>
      </c>
      <c r="L36" s="7"/>
      <c r="M36" s="7">
        <v>13</v>
      </c>
      <c r="N36" s="7">
        <v>2</v>
      </c>
      <c r="O36" s="7">
        <v>4</v>
      </c>
      <c r="P36" s="7">
        <v>19</v>
      </c>
      <c r="W36">
        <v>35</v>
      </c>
      <c r="AD36" s="7">
        <v>35</v>
      </c>
      <c r="AE36" s="7">
        <v>13</v>
      </c>
      <c r="AF36" s="7">
        <v>11</v>
      </c>
      <c r="AG36" s="7"/>
      <c r="AH36" s="9">
        <f>AVERAGE(AE36:AF36:AG36)</f>
        <v>12</v>
      </c>
      <c r="AI36" s="7">
        <v>4.5</v>
      </c>
      <c r="AJ36" s="7">
        <v>4.5</v>
      </c>
      <c r="AK36" s="9">
        <f t="shared" si="0"/>
        <v>21</v>
      </c>
      <c r="AL36" s="7">
        <v>13</v>
      </c>
      <c r="AM36" s="7">
        <v>12</v>
      </c>
      <c r="AN36" s="7"/>
      <c r="AO36" s="6">
        <v>13</v>
      </c>
      <c r="AP36" s="7">
        <v>4.5</v>
      </c>
      <c r="AQ36" s="7">
        <v>4</v>
      </c>
      <c r="AR36" s="6">
        <v>22</v>
      </c>
      <c r="AS36" s="7">
        <v>31</v>
      </c>
      <c r="AV36" s="7">
        <v>40</v>
      </c>
      <c r="AW36" s="7"/>
      <c r="AX36" s="7"/>
      <c r="AY36" s="7">
        <v>93</v>
      </c>
      <c r="AZ36" s="7"/>
      <c r="BA36" s="7"/>
      <c r="BB36" s="7">
        <v>95</v>
      </c>
    </row>
    <row r="37" spans="1:54">
      <c r="A37" t="s">
        <v>69</v>
      </c>
      <c r="B37" t="s">
        <v>70</v>
      </c>
      <c r="C37" s="7">
        <v>15</v>
      </c>
      <c r="D37" s="7">
        <v>15</v>
      </c>
      <c r="E37" s="7"/>
      <c r="F37" s="7">
        <v>15</v>
      </c>
      <c r="G37" s="7">
        <v>5</v>
      </c>
      <c r="H37" s="7">
        <v>4</v>
      </c>
      <c r="I37" s="7">
        <v>24</v>
      </c>
      <c r="J37" s="7">
        <v>14</v>
      </c>
      <c r="K37" s="7">
        <v>14.5</v>
      </c>
      <c r="L37" s="7"/>
      <c r="M37" s="7">
        <v>14</v>
      </c>
      <c r="N37" s="7">
        <v>4.5</v>
      </c>
      <c r="O37" s="7">
        <v>4.5</v>
      </c>
      <c r="P37" s="7">
        <v>23</v>
      </c>
      <c r="W37">
        <v>36</v>
      </c>
      <c r="AD37" s="7">
        <v>37</v>
      </c>
      <c r="AE37" s="7">
        <v>14</v>
      </c>
      <c r="AF37" s="7">
        <v>11</v>
      </c>
      <c r="AG37" s="7"/>
      <c r="AH37" s="9">
        <f>AVERAGE(AE37:AF37:AG37)</f>
        <v>12.5</v>
      </c>
      <c r="AI37" s="7">
        <v>5</v>
      </c>
      <c r="AJ37" s="7">
        <v>4.5</v>
      </c>
      <c r="AK37" s="9">
        <v>23</v>
      </c>
      <c r="AL37" s="7">
        <v>11.5</v>
      </c>
      <c r="AM37" s="7">
        <v>10.5</v>
      </c>
      <c r="AN37" s="7"/>
      <c r="AO37" s="6">
        <f t="shared" si="2"/>
        <v>11</v>
      </c>
      <c r="AP37" s="7">
        <v>4.5</v>
      </c>
      <c r="AQ37" s="7">
        <v>4</v>
      </c>
      <c r="AR37" s="6">
        <v>20</v>
      </c>
      <c r="AS37" s="7">
        <v>41</v>
      </c>
      <c r="AV37" s="7">
        <v>42</v>
      </c>
      <c r="AW37" s="7"/>
      <c r="AX37" s="7"/>
      <c r="AY37" s="7">
        <v>92</v>
      </c>
      <c r="AZ37" s="7"/>
      <c r="BA37" s="7"/>
      <c r="BB37" s="7">
        <v>90</v>
      </c>
    </row>
    <row r="38" spans="1:54">
      <c r="A38" t="s">
        <v>71</v>
      </c>
      <c r="B38" t="s">
        <v>72</v>
      </c>
      <c r="C38" s="7" t="s">
        <v>137</v>
      </c>
      <c r="D38" s="7" t="s">
        <v>137</v>
      </c>
      <c r="E38" s="7"/>
      <c r="F38" s="7" t="s">
        <v>137</v>
      </c>
      <c r="G38" s="7" t="s">
        <v>137</v>
      </c>
      <c r="H38" s="7" t="s">
        <v>137</v>
      </c>
      <c r="I38" s="7" t="s">
        <v>137</v>
      </c>
      <c r="J38" s="7" t="s">
        <v>137</v>
      </c>
      <c r="K38" s="7" t="s">
        <v>137</v>
      </c>
      <c r="L38" s="7"/>
      <c r="M38" s="7" t="s">
        <v>137</v>
      </c>
      <c r="N38" s="7" t="s">
        <v>137</v>
      </c>
      <c r="O38" s="7" t="s">
        <v>137</v>
      </c>
      <c r="P38" s="7" t="s">
        <v>137</v>
      </c>
      <c r="W38" s="8" t="s">
        <v>137</v>
      </c>
      <c r="AD38" s="7" t="s">
        <v>137</v>
      </c>
      <c r="AE38" s="7" t="s">
        <v>137</v>
      </c>
      <c r="AF38" s="7" t="s">
        <v>137</v>
      </c>
      <c r="AG38" s="7" t="s">
        <v>137</v>
      </c>
      <c r="AH38" s="7" t="s">
        <v>137</v>
      </c>
      <c r="AI38" s="7" t="s">
        <v>137</v>
      </c>
      <c r="AJ38" s="7" t="s">
        <v>137</v>
      </c>
      <c r="AK38" s="7" t="s">
        <v>137</v>
      </c>
      <c r="AL38" s="7" t="s">
        <v>137</v>
      </c>
      <c r="AM38" s="7" t="s">
        <v>137</v>
      </c>
      <c r="AN38" s="7"/>
      <c r="AO38" s="7" t="s">
        <v>141</v>
      </c>
      <c r="AP38" s="7" t="s">
        <v>141</v>
      </c>
      <c r="AQ38" s="7" t="s">
        <v>141</v>
      </c>
      <c r="AR38" s="7" t="s">
        <v>141</v>
      </c>
      <c r="AS38" s="7" t="s">
        <v>141</v>
      </c>
      <c r="AV38" s="7" t="s">
        <v>139</v>
      </c>
      <c r="AW38" s="7"/>
      <c r="AX38" s="7"/>
      <c r="AY38" s="7" t="s">
        <v>137</v>
      </c>
      <c r="AZ38" s="7"/>
      <c r="BA38" s="7"/>
      <c r="BB38" s="7" t="s">
        <v>139</v>
      </c>
    </row>
    <row r="39" spans="1:54">
      <c r="A39" t="s">
        <v>73</v>
      </c>
      <c r="B39" t="s">
        <v>74</v>
      </c>
      <c r="C39" s="7">
        <v>13</v>
      </c>
      <c r="D39" s="7">
        <v>15</v>
      </c>
      <c r="E39" s="7"/>
      <c r="F39" s="7">
        <v>14</v>
      </c>
      <c r="G39" s="7">
        <v>5</v>
      </c>
      <c r="H39" s="7">
        <v>4</v>
      </c>
      <c r="I39" s="7">
        <v>23</v>
      </c>
      <c r="J39" s="7">
        <v>14</v>
      </c>
      <c r="K39" s="7">
        <v>13</v>
      </c>
      <c r="L39" s="7"/>
      <c r="M39" s="7">
        <v>14</v>
      </c>
      <c r="N39" s="7">
        <v>4</v>
      </c>
      <c r="O39" s="7">
        <v>4</v>
      </c>
      <c r="P39" s="7">
        <v>22</v>
      </c>
      <c r="W39">
        <v>38</v>
      </c>
      <c r="AD39" s="7">
        <v>35</v>
      </c>
      <c r="AE39" s="7">
        <v>11</v>
      </c>
      <c r="AF39" s="7">
        <v>11</v>
      </c>
      <c r="AG39" s="7"/>
      <c r="AH39" s="9">
        <f>AVERAGE(AE39:AF39:AG39)</f>
        <v>11</v>
      </c>
      <c r="AI39" s="7">
        <v>4.5</v>
      </c>
      <c r="AJ39" s="7">
        <v>4.5</v>
      </c>
      <c r="AK39" s="9">
        <f t="shared" si="0"/>
        <v>20</v>
      </c>
      <c r="AL39" s="7">
        <v>11.5</v>
      </c>
      <c r="AM39" s="7">
        <v>13.5</v>
      </c>
      <c r="AN39" s="7"/>
      <c r="AO39" s="6">
        <v>13</v>
      </c>
      <c r="AP39" s="7">
        <v>4.5</v>
      </c>
      <c r="AQ39" s="7">
        <v>3.5</v>
      </c>
      <c r="AR39" s="6">
        <f t="shared" si="1"/>
        <v>21</v>
      </c>
      <c r="AS39" s="7">
        <v>33</v>
      </c>
      <c r="AV39" s="7">
        <v>32</v>
      </c>
      <c r="AW39" s="7"/>
      <c r="AX39" s="7"/>
      <c r="AY39" s="7">
        <v>94</v>
      </c>
      <c r="AZ39" s="7"/>
      <c r="BA39" s="7"/>
      <c r="BB39" s="7">
        <v>82</v>
      </c>
    </row>
    <row r="40" spans="1:54">
      <c r="A40" t="s">
        <v>75</v>
      </c>
      <c r="B40" t="s">
        <v>76</v>
      </c>
      <c r="C40" s="7" t="s">
        <v>136</v>
      </c>
      <c r="D40" s="7">
        <v>11</v>
      </c>
      <c r="E40" s="7">
        <v>9</v>
      </c>
      <c r="F40" s="7">
        <v>10</v>
      </c>
      <c r="G40" s="7">
        <v>5</v>
      </c>
      <c r="H40" s="7">
        <v>3</v>
      </c>
      <c r="I40" s="7">
        <v>18</v>
      </c>
      <c r="J40" s="7">
        <v>9</v>
      </c>
      <c r="K40" s="7">
        <v>8</v>
      </c>
      <c r="L40" s="7"/>
      <c r="M40" s="7">
        <v>9</v>
      </c>
      <c r="N40" s="7">
        <v>3</v>
      </c>
      <c r="O40" s="7">
        <v>2</v>
      </c>
      <c r="P40" s="7">
        <v>14</v>
      </c>
      <c r="W40">
        <v>37</v>
      </c>
      <c r="AD40" s="7">
        <v>35</v>
      </c>
      <c r="AE40" s="7">
        <v>9</v>
      </c>
      <c r="AF40" s="7">
        <v>8</v>
      </c>
      <c r="AG40" s="7"/>
      <c r="AH40" s="9">
        <f>AVERAGE(AE40:AF40:AG40)</f>
        <v>8.5</v>
      </c>
      <c r="AI40" s="7">
        <v>3</v>
      </c>
      <c r="AJ40" s="7">
        <v>4.5</v>
      </c>
      <c r="AK40" s="9">
        <v>17</v>
      </c>
      <c r="AL40" s="7">
        <v>6</v>
      </c>
      <c r="AM40" s="7">
        <v>7</v>
      </c>
      <c r="AN40" s="7"/>
      <c r="AO40" s="6">
        <v>7</v>
      </c>
      <c r="AP40" s="7">
        <v>3.5</v>
      </c>
      <c r="AQ40" s="7">
        <v>2</v>
      </c>
      <c r="AR40" s="6">
        <v>13</v>
      </c>
      <c r="AS40" s="7">
        <v>25</v>
      </c>
      <c r="AV40" s="7">
        <v>23</v>
      </c>
      <c r="AW40" s="7"/>
      <c r="AX40" s="7"/>
      <c r="AY40" s="7">
        <v>93</v>
      </c>
      <c r="AZ40" s="7"/>
      <c r="BA40" s="7"/>
      <c r="BB40" s="7">
        <v>90</v>
      </c>
    </row>
    <row r="41" spans="1:54">
      <c r="A41" t="s">
        <v>77</v>
      </c>
      <c r="B41" t="s">
        <v>78</v>
      </c>
      <c r="C41" s="7">
        <v>12</v>
      </c>
      <c r="D41" s="7">
        <v>15</v>
      </c>
      <c r="E41" s="7"/>
      <c r="F41" s="7">
        <v>14</v>
      </c>
      <c r="G41" s="7">
        <v>5</v>
      </c>
      <c r="H41" s="7">
        <v>3.5</v>
      </c>
      <c r="I41" s="7">
        <v>23</v>
      </c>
      <c r="J41" s="7">
        <v>10</v>
      </c>
      <c r="K41" s="7">
        <v>10.5</v>
      </c>
      <c r="L41" s="7"/>
      <c r="M41" s="7">
        <v>10</v>
      </c>
      <c r="N41" s="7">
        <v>3</v>
      </c>
      <c r="O41" s="7">
        <v>2</v>
      </c>
      <c r="P41" s="7">
        <v>15</v>
      </c>
      <c r="W41">
        <v>37</v>
      </c>
      <c r="AD41" s="7">
        <v>36</v>
      </c>
      <c r="AE41" s="7">
        <v>10</v>
      </c>
      <c r="AF41" s="7">
        <v>9</v>
      </c>
      <c r="AG41" s="7"/>
      <c r="AH41" s="9">
        <f>AVERAGE(AE41:AF41:AG41)</f>
        <v>9.5</v>
      </c>
      <c r="AI41" s="7">
        <v>4</v>
      </c>
      <c r="AJ41" s="7">
        <v>4.5</v>
      </c>
      <c r="AK41" s="9">
        <v>19</v>
      </c>
      <c r="AL41" s="7">
        <v>11</v>
      </c>
      <c r="AM41" s="7">
        <v>10.5</v>
      </c>
      <c r="AN41" s="7"/>
      <c r="AO41" s="6">
        <v>11</v>
      </c>
      <c r="AP41" s="7">
        <v>4.5</v>
      </c>
      <c r="AQ41" s="7">
        <v>3</v>
      </c>
      <c r="AR41" s="6">
        <v>19</v>
      </c>
      <c r="AS41" s="7">
        <v>29</v>
      </c>
      <c r="AV41" s="7">
        <v>23</v>
      </c>
      <c r="AW41" s="7"/>
      <c r="AX41" s="7"/>
      <c r="AY41" s="7">
        <v>93</v>
      </c>
      <c r="AZ41" s="7"/>
      <c r="BA41" s="7"/>
      <c r="BB41" s="7">
        <v>80</v>
      </c>
    </row>
    <row r="42" spans="1:54">
      <c r="A42" t="s">
        <v>79</v>
      </c>
      <c r="B42" t="s">
        <v>80</v>
      </c>
      <c r="C42" s="7">
        <v>15</v>
      </c>
      <c r="D42" s="7" t="s">
        <v>136</v>
      </c>
      <c r="E42" s="7">
        <v>13</v>
      </c>
      <c r="F42" s="7">
        <v>14</v>
      </c>
      <c r="G42" s="7">
        <v>5</v>
      </c>
      <c r="H42" s="7">
        <v>3.5</v>
      </c>
      <c r="I42" s="7">
        <v>23</v>
      </c>
      <c r="J42" s="7">
        <v>14</v>
      </c>
      <c r="K42" s="7" t="s">
        <v>136</v>
      </c>
      <c r="L42" s="7">
        <v>10</v>
      </c>
      <c r="M42" s="7">
        <v>12</v>
      </c>
      <c r="N42" s="7">
        <v>3.5</v>
      </c>
      <c r="O42" s="7">
        <v>2.5</v>
      </c>
      <c r="P42" s="7">
        <v>18</v>
      </c>
      <c r="W42">
        <v>36</v>
      </c>
      <c r="AD42" s="7">
        <v>32</v>
      </c>
      <c r="AE42" s="7">
        <v>11</v>
      </c>
      <c r="AF42" s="7" t="s">
        <v>143</v>
      </c>
      <c r="AG42" s="7">
        <v>12</v>
      </c>
      <c r="AH42" s="9">
        <f>AVERAGE(AE42:AF42:AG42)</f>
        <v>11.5</v>
      </c>
      <c r="AI42" s="7">
        <v>4</v>
      </c>
      <c r="AJ42" s="7">
        <v>4.5</v>
      </c>
      <c r="AK42" s="9">
        <v>21</v>
      </c>
      <c r="AL42" s="7">
        <v>12</v>
      </c>
      <c r="AM42" s="7">
        <v>12</v>
      </c>
      <c r="AN42" s="7"/>
      <c r="AO42" s="6">
        <f t="shared" si="2"/>
        <v>12</v>
      </c>
      <c r="AP42" s="7">
        <v>4.5</v>
      </c>
      <c r="AQ42" s="7">
        <v>3.5</v>
      </c>
      <c r="AR42" s="6">
        <f t="shared" si="1"/>
        <v>20</v>
      </c>
      <c r="AS42" s="7">
        <v>33</v>
      </c>
      <c r="AV42" s="7">
        <v>36</v>
      </c>
      <c r="AW42" s="7"/>
      <c r="AX42" s="7"/>
      <c r="AY42" s="7">
        <v>94</v>
      </c>
      <c r="AZ42" s="7"/>
      <c r="BA42" s="7"/>
      <c r="BB42" s="7">
        <v>80</v>
      </c>
    </row>
    <row r="43" spans="1:54">
      <c r="A43" t="s">
        <v>81</v>
      </c>
      <c r="B43" t="s">
        <v>82</v>
      </c>
      <c r="C43" s="7">
        <v>8</v>
      </c>
      <c r="D43" s="7">
        <v>12</v>
      </c>
      <c r="E43" s="7"/>
      <c r="F43" s="7">
        <v>10</v>
      </c>
      <c r="G43" s="7">
        <v>5</v>
      </c>
      <c r="H43" s="7">
        <v>3.5</v>
      </c>
      <c r="I43" s="7">
        <v>19</v>
      </c>
      <c r="J43" s="7">
        <v>8</v>
      </c>
      <c r="K43" s="7">
        <v>6.5</v>
      </c>
      <c r="L43" s="7"/>
      <c r="M43" s="7">
        <v>7</v>
      </c>
      <c r="N43" s="7">
        <v>2</v>
      </c>
      <c r="O43" s="7">
        <v>1.5</v>
      </c>
      <c r="P43" s="7">
        <v>11</v>
      </c>
      <c r="W43">
        <v>31</v>
      </c>
      <c r="AD43" s="7">
        <v>28</v>
      </c>
      <c r="AE43" s="7">
        <v>8</v>
      </c>
      <c r="AF43" s="7">
        <v>8</v>
      </c>
      <c r="AG43" s="7"/>
      <c r="AH43" s="9">
        <f>AVERAGE(AE43:AF43:AG43)</f>
        <v>8</v>
      </c>
      <c r="AI43" s="7">
        <v>3</v>
      </c>
      <c r="AJ43" s="7">
        <v>4.5</v>
      </c>
      <c r="AK43" s="9">
        <f t="shared" si="0"/>
        <v>15.5</v>
      </c>
      <c r="AL43" s="7">
        <v>6.5</v>
      </c>
      <c r="AM43" s="7">
        <v>6</v>
      </c>
      <c r="AN43" s="7"/>
      <c r="AO43" s="6">
        <v>6</v>
      </c>
      <c r="AP43" s="7">
        <v>3.5</v>
      </c>
      <c r="AQ43" s="7">
        <v>2.5</v>
      </c>
      <c r="AR43" s="6">
        <f t="shared" si="1"/>
        <v>12</v>
      </c>
      <c r="AS43" s="7">
        <v>29</v>
      </c>
      <c r="AV43" s="7">
        <v>21</v>
      </c>
      <c r="AW43" s="7"/>
      <c r="AX43" s="7"/>
      <c r="AY43" s="7">
        <v>91</v>
      </c>
      <c r="AZ43" s="7"/>
      <c r="BA43" s="7"/>
      <c r="BB43" s="7">
        <v>70</v>
      </c>
    </row>
    <row r="44" spans="1:54">
      <c r="A44" t="s">
        <v>83</v>
      </c>
      <c r="B44" t="s">
        <v>84</v>
      </c>
      <c r="C44" s="7">
        <v>14</v>
      </c>
      <c r="D44" s="7">
        <v>13</v>
      </c>
      <c r="E44" s="7"/>
      <c r="F44" s="7">
        <v>14</v>
      </c>
      <c r="G44" s="7">
        <v>5</v>
      </c>
      <c r="H44" s="7">
        <v>3.5</v>
      </c>
      <c r="I44" s="7">
        <v>23</v>
      </c>
      <c r="J44" s="7">
        <v>12.5</v>
      </c>
      <c r="K44" s="7">
        <v>12.5</v>
      </c>
      <c r="L44" s="7"/>
      <c r="M44" s="7">
        <v>13</v>
      </c>
      <c r="N44" s="7">
        <v>3.5</v>
      </c>
      <c r="O44" s="7">
        <v>2.5</v>
      </c>
      <c r="P44" s="7">
        <v>19</v>
      </c>
      <c r="W44">
        <v>26</v>
      </c>
      <c r="AD44" s="7">
        <v>21</v>
      </c>
      <c r="AE44" s="7">
        <v>10</v>
      </c>
      <c r="AF44" s="7">
        <v>9</v>
      </c>
      <c r="AG44" s="7"/>
      <c r="AH44" s="9">
        <f>AVERAGE(AE44:AF44:AG44)</f>
        <v>9.5</v>
      </c>
      <c r="AI44" s="7">
        <v>3.5</v>
      </c>
      <c r="AJ44" s="7">
        <v>4.5</v>
      </c>
      <c r="AK44" s="9">
        <f t="shared" si="0"/>
        <v>17.5</v>
      </c>
      <c r="AL44" s="7">
        <v>11</v>
      </c>
      <c r="AM44" s="7">
        <v>11</v>
      </c>
      <c r="AN44" s="7"/>
      <c r="AO44" s="6">
        <f t="shared" si="2"/>
        <v>11</v>
      </c>
      <c r="AP44" s="7">
        <v>4</v>
      </c>
      <c r="AQ44" s="7">
        <v>3</v>
      </c>
      <c r="AR44" s="6">
        <f t="shared" si="1"/>
        <v>18</v>
      </c>
      <c r="AS44" s="7">
        <v>31</v>
      </c>
      <c r="AV44" s="7">
        <v>33</v>
      </c>
      <c r="AW44" s="7"/>
      <c r="AX44" s="7"/>
      <c r="AY44" s="7">
        <v>93</v>
      </c>
      <c r="AZ44" s="7"/>
      <c r="BA44" s="7"/>
      <c r="BB44" s="7">
        <v>70</v>
      </c>
    </row>
    <row r="45" spans="1:54">
      <c r="A45" t="s">
        <v>85</v>
      </c>
      <c r="B45" t="s">
        <v>86</v>
      </c>
      <c r="C45" s="7">
        <v>14</v>
      </c>
      <c r="D45" s="7">
        <v>13</v>
      </c>
      <c r="E45" s="7"/>
      <c r="F45" s="7">
        <v>14</v>
      </c>
      <c r="G45" s="7">
        <v>5</v>
      </c>
      <c r="H45" s="7">
        <v>4</v>
      </c>
      <c r="I45" s="7">
        <v>23</v>
      </c>
      <c r="J45" s="7">
        <v>13</v>
      </c>
      <c r="K45" s="7">
        <v>14.5</v>
      </c>
      <c r="L45" s="7"/>
      <c r="M45" s="7">
        <v>14</v>
      </c>
      <c r="N45" s="7">
        <v>4.5</v>
      </c>
      <c r="O45" s="7">
        <v>4</v>
      </c>
      <c r="P45" s="7">
        <v>23</v>
      </c>
      <c r="W45">
        <v>35</v>
      </c>
      <c r="AD45" s="7">
        <v>35</v>
      </c>
      <c r="AE45" s="7">
        <v>12.5</v>
      </c>
      <c r="AF45" s="7">
        <v>11.5</v>
      </c>
      <c r="AG45" s="7"/>
      <c r="AH45" s="9">
        <f>AVERAGE(AE45:AF45:AG45)</f>
        <v>12</v>
      </c>
      <c r="AI45" s="7">
        <v>3.5</v>
      </c>
      <c r="AJ45" s="7">
        <v>4.5</v>
      </c>
      <c r="AK45" s="9">
        <f t="shared" si="0"/>
        <v>20</v>
      </c>
      <c r="AL45" s="7">
        <v>10.5</v>
      </c>
      <c r="AM45" s="7">
        <v>10</v>
      </c>
      <c r="AN45" s="7"/>
      <c r="AO45" s="6">
        <v>10</v>
      </c>
      <c r="AP45" s="7">
        <v>4.5</v>
      </c>
      <c r="AQ45" s="7">
        <v>4</v>
      </c>
      <c r="AR45" s="6">
        <v>19</v>
      </c>
      <c r="AS45" s="7">
        <v>37</v>
      </c>
      <c r="AV45" s="7">
        <v>31</v>
      </c>
      <c r="AW45" s="7"/>
      <c r="AX45" s="7"/>
      <c r="AY45" s="7">
        <v>92</v>
      </c>
      <c r="AZ45" s="7"/>
      <c r="BA45" s="7"/>
      <c r="BB45" s="7">
        <v>90</v>
      </c>
    </row>
    <row r="46" spans="1:54">
      <c r="A46" t="s">
        <v>87</v>
      </c>
      <c r="B46" t="s">
        <v>88</v>
      </c>
      <c r="C46" s="7">
        <v>9</v>
      </c>
      <c r="D46" s="7">
        <v>14</v>
      </c>
      <c r="E46" s="7"/>
      <c r="F46" s="7">
        <v>13</v>
      </c>
      <c r="G46" s="7">
        <v>5</v>
      </c>
      <c r="H46" s="7">
        <v>3.5</v>
      </c>
      <c r="I46" s="7">
        <v>22</v>
      </c>
      <c r="J46" s="7">
        <v>7</v>
      </c>
      <c r="K46" s="7">
        <v>10.5</v>
      </c>
      <c r="L46" s="7"/>
      <c r="M46" s="7">
        <v>9</v>
      </c>
      <c r="N46" s="7">
        <v>1.5</v>
      </c>
      <c r="O46" s="7">
        <v>3</v>
      </c>
      <c r="P46" s="7">
        <v>14</v>
      </c>
      <c r="W46">
        <v>29</v>
      </c>
      <c r="AD46" s="7">
        <v>30</v>
      </c>
      <c r="AE46" s="7">
        <v>5</v>
      </c>
      <c r="AF46" s="7">
        <v>7</v>
      </c>
      <c r="AG46" s="7"/>
      <c r="AH46" s="9">
        <f>AVERAGE(AE46:AF46:AG46)</f>
        <v>6</v>
      </c>
      <c r="AI46" s="7">
        <v>3</v>
      </c>
      <c r="AJ46" s="7">
        <v>4.5</v>
      </c>
      <c r="AK46" s="9">
        <f t="shared" si="0"/>
        <v>13.5</v>
      </c>
      <c r="AL46" s="7">
        <v>7</v>
      </c>
      <c r="AM46" s="7">
        <v>6.5</v>
      </c>
      <c r="AN46" s="7"/>
      <c r="AO46" s="6">
        <v>7</v>
      </c>
      <c r="AP46" s="7">
        <v>4</v>
      </c>
      <c r="AQ46" s="7">
        <v>2.5</v>
      </c>
      <c r="AR46" s="6">
        <v>14</v>
      </c>
      <c r="AS46" s="7">
        <v>20</v>
      </c>
      <c r="AV46" s="7">
        <v>20</v>
      </c>
      <c r="AW46" s="7"/>
      <c r="AX46" s="7"/>
      <c r="AY46" s="7">
        <v>92</v>
      </c>
      <c r="AZ46" s="7"/>
      <c r="BA46" s="7"/>
      <c r="BB46" s="7">
        <v>65</v>
      </c>
    </row>
    <row r="47" spans="1:54">
      <c r="A47" t="s">
        <v>89</v>
      </c>
      <c r="B47" t="s">
        <v>90</v>
      </c>
      <c r="C47" s="7">
        <v>13</v>
      </c>
      <c r="D47" s="7">
        <v>14</v>
      </c>
      <c r="E47" s="7"/>
      <c r="F47" s="7">
        <v>14</v>
      </c>
      <c r="G47" s="7">
        <v>5</v>
      </c>
      <c r="H47" s="7">
        <v>3.5</v>
      </c>
      <c r="I47" s="7">
        <v>23</v>
      </c>
      <c r="J47" s="7">
        <v>10.5</v>
      </c>
      <c r="K47" s="7">
        <v>12.5</v>
      </c>
      <c r="L47" s="7"/>
      <c r="M47" s="7">
        <v>12</v>
      </c>
      <c r="N47" s="7">
        <v>3</v>
      </c>
      <c r="O47" s="7">
        <v>3</v>
      </c>
      <c r="P47" s="7">
        <v>18</v>
      </c>
      <c r="W47">
        <v>37</v>
      </c>
      <c r="AD47" s="7">
        <v>37</v>
      </c>
      <c r="AE47" s="7">
        <v>9</v>
      </c>
      <c r="AF47" s="7">
        <v>9</v>
      </c>
      <c r="AG47" s="7"/>
      <c r="AH47" s="9">
        <f>AVERAGE(AE47:AF47:AG47)</f>
        <v>9</v>
      </c>
      <c r="AI47" s="7">
        <v>4</v>
      </c>
      <c r="AJ47" s="7">
        <v>5</v>
      </c>
      <c r="AK47" s="9">
        <f t="shared" si="0"/>
        <v>18</v>
      </c>
      <c r="AL47" s="7">
        <v>9</v>
      </c>
      <c r="AM47" s="7">
        <v>12.5</v>
      </c>
      <c r="AN47" s="7"/>
      <c r="AO47" s="6">
        <v>11</v>
      </c>
      <c r="AP47" s="7">
        <v>4.5</v>
      </c>
      <c r="AQ47" s="7">
        <v>3.5</v>
      </c>
      <c r="AR47" s="6">
        <f t="shared" si="1"/>
        <v>19</v>
      </c>
      <c r="AS47" s="7">
        <v>31</v>
      </c>
      <c r="AV47" s="7">
        <v>30</v>
      </c>
      <c r="AW47" s="7"/>
      <c r="AX47" s="7"/>
      <c r="AY47" s="7">
        <v>94</v>
      </c>
      <c r="AZ47" s="7"/>
      <c r="BA47" s="7"/>
      <c r="BB47" s="7">
        <v>95</v>
      </c>
    </row>
    <row r="48" spans="1:54">
      <c r="A48" t="s">
        <v>91</v>
      </c>
      <c r="B48" t="s">
        <v>92</v>
      </c>
      <c r="C48" s="7">
        <v>15</v>
      </c>
      <c r="D48" s="7">
        <v>15</v>
      </c>
      <c r="E48" s="7"/>
      <c r="F48" s="7">
        <v>15</v>
      </c>
      <c r="G48" s="7">
        <v>5</v>
      </c>
      <c r="H48" s="7">
        <v>2.5</v>
      </c>
      <c r="I48" s="7">
        <v>23</v>
      </c>
      <c r="J48" s="7">
        <v>12.5</v>
      </c>
      <c r="K48" s="7">
        <v>13</v>
      </c>
      <c r="L48" s="7"/>
      <c r="M48" s="7">
        <v>13</v>
      </c>
      <c r="N48" s="7">
        <v>4</v>
      </c>
      <c r="O48" s="7">
        <v>4</v>
      </c>
      <c r="P48" s="7">
        <v>21</v>
      </c>
      <c r="W48">
        <v>34</v>
      </c>
      <c r="AD48" s="7">
        <v>36</v>
      </c>
      <c r="AE48" s="7">
        <v>10.5</v>
      </c>
      <c r="AF48" s="7">
        <v>11</v>
      </c>
      <c r="AG48" s="7"/>
      <c r="AH48" s="9">
        <f>AVERAGE(AE48:AF48:AG48)</f>
        <v>10.75</v>
      </c>
      <c r="AI48" s="7">
        <v>4</v>
      </c>
      <c r="AJ48" s="7">
        <v>4.5</v>
      </c>
      <c r="AK48" s="9">
        <v>20</v>
      </c>
      <c r="AL48" s="7">
        <v>12</v>
      </c>
      <c r="AM48" s="7">
        <v>11.5</v>
      </c>
      <c r="AN48" s="7"/>
      <c r="AO48" s="6">
        <v>12</v>
      </c>
      <c r="AP48" s="7">
        <v>4.5</v>
      </c>
      <c r="AQ48" s="7">
        <v>3.5</v>
      </c>
      <c r="AR48" s="6">
        <f t="shared" si="1"/>
        <v>20</v>
      </c>
      <c r="AS48" s="7">
        <v>32</v>
      </c>
      <c r="AV48" s="7">
        <v>29</v>
      </c>
      <c r="AW48" s="7"/>
      <c r="AX48" s="7"/>
      <c r="AY48" s="7">
        <v>95</v>
      </c>
      <c r="AZ48" s="7"/>
      <c r="BA48" s="7"/>
      <c r="BB48" s="7">
        <v>65</v>
      </c>
    </row>
    <row r="49" spans="1:54">
      <c r="A49" t="s">
        <v>93</v>
      </c>
      <c r="B49" t="s">
        <v>94</v>
      </c>
      <c r="C49" s="7">
        <v>11</v>
      </c>
      <c r="D49" s="7">
        <v>10</v>
      </c>
      <c r="E49" s="7"/>
      <c r="F49" s="7">
        <v>11</v>
      </c>
      <c r="G49" s="7">
        <v>5</v>
      </c>
      <c r="H49" s="7">
        <v>4</v>
      </c>
      <c r="I49" s="7">
        <v>20</v>
      </c>
      <c r="J49" s="7">
        <v>10.5</v>
      </c>
      <c r="K49" s="7">
        <v>15</v>
      </c>
      <c r="L49" s="7"/>
      <c r="M49" s="7">
        <v>13</v>
      </c>
      <c r="N49" s="7">
        <v>4.5</v>
      </c>
      <c r="O49" s="7">
        <v>3</v>
      </c>
      <c r="P49" s="7">
        <v>21</v>
      </c>
      <c r="W49">
        <v>30</v>
      </c>
      <c r="AD49" s="7">
        <v>33</v>
      </c>
      <c r="AE49" s="7">
        <v>11</v>
      </c>
      <c r="AF49" s="7">
        <v>7</v>
      </c>
      <c r="AG49" s="7"/>
      <c r="AH49" s="9">
        <f>AVERAGE(AE49:AF49:AG49)</f>
        <v>9</v>
      </c>
      <c r="AI49" s="7">
        <v>4</v>
      </c>
      <c r="AJ49" s="7">
        <v>5</v>
      </c>
      <c r="AK49" s="9">
        <f t="shared" si="0"/>
        <v>18</v>
      </c>
      <c r="AL49" s="7">
        <v>9</v>
      </c>
      <c r="AM49" s="7">
        <v>7.5</v>
      </c>
      <c r="AN49" s="7"/>
      <c r="AO49" s="6">
        <v>8</v>
      </c>
      <c r="AP49" s="7">
        <v>5</v>
      </c>
      <c r="AQ49" s="7">
        <v>2.5</v>
      </c>
      <c r="AR49" s="6">
        <v>16</v>
      </c>
      <c r="AS49" s="7">
        <v>31</v>
      </c>
      <c r="AV49" s="7">
        <v>23</v>
      </c>
      <c r="AW49" s="7"/>
      <c r="AX49" s="7"/>
      <c r="AY49" s="7">
        <v>93</v>
      </c>
      <c r="AZ49" s="7"/>
      <c r="BA49" s="7"/>
      <c r="BB49" s="7">
        <v>95</v>
      </c>
    </row>
    <row r="50" spans="1:54">
      <c r="A50" t="s">
        <v>95</v>
      </c>
      <c r="B50" t="s">
        <v>96</v>
      </c>
      <c r="C50" s="7">
        <v>15</v>
      </c>
      <c r="D50" s="7">
        <v>14</v>
      </c>
      <c r="E50" s="7"/>
      <c r="F50" s="7">
        <v>15</v>
      </c>
      <c r="G50" s="7">
        <v>5</v>
      </c>
      <c r="H50" s="7">
        <v>4</v>
      </c>
      <c r="I50" s="7">
        <v>24</v>
      </c>
      <c r="J50" s="7">
        <v>13</v>
      </c>
      <c r="K50" s="7">
        <v>12.5</v>
      </c>
      <c r="L50" s="7"/>
      <c r="M50" s="7">
        <v>13</v>
      </c>
      <c r="N50" s="7">
        <v>4.5</v>
      </c>
      <c r="O50" s="7">
        <v>4.5</v>
      </c>
      <c r="P50" s="7">
        <v>22</v>
      </c>
      <c r="W50">
        <v>35</v>
      </c>
      <c r="AD50" s="7">
        <v>35</v>
      </c>
      <c r="AE50" s="7">
        <v>12</v>
      </c>
      <c r="AF50" s="7">
        <v>8</v>
      </c>
      <c r="AG50" s="7"/>
      <c r="AH50" s="9">
        <f>AVERAGE(AE50:AF50:AG50)</f>
        <v>10</v>
      </c>
      <c r="AI50" s="7">
        <v>4</v>
      </c>
      <c r="AJ50" s="7">
        <v>4.5</v>
      </c>
      <c r="AK50" s="9">
        <f t="shared" si="0"/>
        <v>18.5</v>
      </c>
      <c r="AL50" s="7">
        <v>10</v>
      </c>
      <c r="AM50" s="7">
        <v>10</v>
      </c>
      <c r="AN50" s="7"/>
      <c r="AO50" s="6">
        <f t="shared" si="2"/>
        <v>10</v>
      </c>
      <c r="AP50" s="7">
        <v>4.5</v>
      </c>
      <c r="AQ50" s="7">
        <v>4</v>
      </c>
      <c r="AR50" s="6">
        <v>19</v>
      </c>
      <c r="AS50" s="7">
        <v>33</v>
      </c>
      <c r="AV50" s="7">
        <v>24</v>
      </c>
      <c r="AW50" s="7"/>
      <c r="AX50" s="7"/>
      <c r="AY50" s="7">
        <v>94</v>
      </c>
      <c r="AZ50" s="7"/>
      <c r="BA50" s="7"/>
      <c r="BB50" s="7">
        <v>90</v>
      </c>
    </row>
    <row r="51" spans="1:54">
      <c r="A51" t="s">
        <v>97</v>
      </c>
      <c r="B51" t="s">
        <v>98</v>
      </c>
      <c r="C51" s="7">
        <v>5</v>
      </c>
      <c r="D51" s="7">
        <v>6</v>
      </c>
      <c r="E51" s="7"/>
      <c r="F51" s="7">
        <v>6</v>
      </c>
      <c r="G51" s="7">
        <v>5</v>
      </c>
      <c r="H51" s="7">
        <v>1.5</v>
      </c>
      <c r="I51" s="7">
        <v>13</v>
      </c>
      <c r="J51" s="7">
        <v>7</v>
      </c>
      <c r="K51" s="7">
        <v>6.5</v>
      </c>
      <c r="L51" s="7"/>
      <c r="M51" s="7">
        <v>7</v>
      </c>
      <c r="N51" s="7">
        <v>1</v>
      </c>
      <c r="O51" s="7">
        <v>1</v>
      </c>
      <c r="P51" s="7">
        <v>9</v>
      </c>
      <c r="W51">
        <v>26</v>
      </c>
      <c r="AD51" s="7">
        <v>26</v>
      </c>
      <c r="AE51" s="7" t="s">
        <v>136</v>
      </c>
      <c r="AF51" s="7">
        <v>8</v>
      </c>
      <c r="AG51" s="7">
        <v>5</v>
      </c>
      <c r="AH51" s="9">
        <f>AVERAGE(AE51:AF51:AG51)</f>
        <v>6.5</v>
      </c>
      <c r="AI51" s="7">
        <v>0</v>
      </c>
      <c r="AJ51" s="7">
        <v>4.5</v>
      </c>
      <c r="AK51" s="9">
        <v>12</v>
      </c>
      <c r="AL51" s="7" t="s">
        <v>136</v>
      </c>
      <c r="AM51" s="7">
        <v>2</v>
      </c>
      <c r="AN51" s="7">
        <v>5</v>
      </c>
      <c r="AO51" s="6">
        <v>4</v>
      </c>
      <c r="AP51" s="7">
        <v>4.5</v>
      </c>
      <c r="AQ51" s="7" t="s">
        <v>136</v>
      </c>
      <c r="AR51" s="6">
        <v>9</v>
      </c>
      <c r="AS51" s="7">
        <v>20</v>
      </c>
      <c r="AV51" s="7">
        <v>20</v>
      </c>
      <c r="AW51" s="7"/>
      <c r="AX51" s="7"/>
      <c r="AY51" s="7">
        <v>93</v>
      </c>
      <c r="AZ51" s="7"/>
      <c r="BA51" s="7"/>
      <c r="BB51" s="7">
        <v>85</v>
      </c>
    </row>
    <row r="52" spans="1:54">
      <c r="A52" t="s">
        <v>99</v>
      </c>
      <c r="B52" t="s">
        <v>100</v>
      </c>
      <c r="C52" s="7">
        <v>15</v>
      </c>
      <c r="D52" s="7">
        <v>15</v>
      </c>
      <c r="E52" s="7"/>
      <c r="F52" s="7">
        <v>15</v>
      </c>
      <c r="G52" s="7">
        <v>5</v>
      </c>
      <c r="H52" s="7">
        <v>4</v>
      </c>
      <c r="I52" s="7">
        <v>24</v>
      </c>
      <c r="J52" s="7">
        <v>11</v>
      </c>
      <c r="K52" s="7">
        <v>11</v>
      </c>
      <c r="L52" s="7"/>
      <c r="M52" s="7">
        <v>11</v>
      </c>
      <c r="N52" s="7">
        <v>3</v>
      </c>
      <c r="O52" s="7">
        <v>1</v>
      </c>
      <c r="P52" s="7">
        <v>15</v>
      </c>
      <c r="W52">
        <v>29</v>
      </c>
      <c r="AD52" s="7">
        <v>30</v>
      </c>
      <c r="AE52" s="7">
        <v>10</v>
      </c>
      <c r="AF52" s="7">
        <v>10</v>
      </c>
      <c r="AG52" s="7"/>
      <c r="AH52" s="9">
        <f>AVERAGE(AE52:AF52:AG52)</f>
        <v>10</v>
      </c>
      <c r="AI52" s="7">
        <v>3</v>
      </c>
      <c r="AJ52" s="7">
        <v>4.5</v>
      </c>
      <c r="AK52" s="9">
        <f t="shared" si="0"/>
        <v>17.5</v>
      </c>
      <c r="AL52" s="7">
        <v>10</v>
      </c>
      <c r="AM52" s="7">
        <v>8</v>
      </c>
      <c r="AN52" s="7"/>
      <c r="AO52" s="6">
        <f t="shared" si="2"/>
        <v>9</v>
      </c>
      <c r="AP52" s="7">
        <v>4</v>
      </c>
      <c r="AQ52" s="7">
        <v>3</v>
      </c>
      <c r="AR52" s="6">
        <f t="shared" si="1"/>
        <v>16</v>
      </c>
      <c r="AS52" s="7">
        <v>20</v>
      </c>
      <c r="AV52" s="7">
        <v>28</v>
      </c>
      <c r="AW52" s="7"/>
      <c r="AX52" s="7"/>
      <c r="AY52" s="7">
        <v>93</v>
      </c>
      <c r="AZ52" s="7"/>
      <c r="BA52" s="7"/>
      <c r="BB52" s="7">
        <v>85</v>
      </c>
    </row>
    <row r="53" spans="1:54">
      <c r="A53" t="s">
        <v>101</v>
      </c>
      <c r="B53" t="s">
        <v>102</v>
      </c>
      <c r="C53" s="7">
        <v>15</v>
      </c>
      <c r="D53" s="7">
        <v>12</v>
      </c>
      <c r="E53" s="7"/>
      <c r="F53" s="7">
        <v>14</v>
      </c>
      <c r="G53" s="7">
        <v>5</v>
      </c>
      <c r="H53" s="7">
        <v>4</v>
      </c>
      <c r="I53" s="7">
        <v>23</v>
      </c>
      <c r="J53" s="7">
        <v>15</v>
      </c>
      <c r="K53" s="7">
        <v>15</v>
      </c>
      <c r="L53" s="7"/>
      <c r="M53" s="7">
        <v>15</v>
      </c>
      <c r="N53" s="7">
        <v>5</v>
      </c>
      <c r="O53" s="7">
        <v>5</v>
      </c>
      <c r="P53" s="7">
        <v>25</v>
      </c>
      <c r="W53">
        <v>38</v>
      </c>
      <c r="AD53" s="7">
        <v>35</v>
      </c>
      <c r="AE53" s="7">
        <v>14</v>
      </c>
      <c r="AF53" s="7">
        <v>11</v>
      </c>
      <c r="AG53" s="7"/>
      <c r="AH53" s="9">
        <f>AVERAGE(AE53:AF53:AG53)</f>
        <v>12.5</v>
      </c>
      <c r="AI53" s="7">
        <v>4.5</v>
      </c>
      <c r="AJ53" s="7">
        <v>4.5</v>
      </c>
      <c r="AK53" s="9">
        <f t="shared" si="0"/>
        <v>21.5</v>
      </c>
      <c r="AL53" s="7">
        <v>13</v>
      </c>
      <c r="AM53" s="7">
        <v>13</v>
      </c>
      <c r="AN53" s="7"/>
      <c r="AO53" s="6">
        <f t="shared" si="2"/>
        <v>13</v>
      </c>
      <c r="AP53" s="7">
        <v>5</v>
      </c>
      <c r="AQ53" s="7">
        <v>3.5</v>
      </c>
      <c r="AR53" s="6">
        <v>22</v>
      </c>
      <c r="AS53" s="7">
        <v>42</v>
      </c>
      <c r="AV53" s="7">
        <v>35</v>
      </c>
      <c r="AW53" s="7"/>
      <c r="AX53" s="7"/>
      <c r="AY53" s="7">
        <v>92</v>
      </c>
      <c r="AZ53" s="7"/>
      <c r="BA53" s="7"/>
      <c r="BB53" s="7">
        <v>92</v>
      </c>
    </row>
    <row r="54" spans="1:54">
      <c r="A54" t="s">
        <v>103</v>
      </c>
      <c r="B54" t="s">
        <v>104</v>
      </c>
      <c r="C54" s="7">
        <v>14</v>
      </c>
      <c r="D54" s="7">
        <v>11</v>
      </c>
      <c r="E54" s="7"/>
      <c r="F54" s="7">
        <v>13</v>
      </c>
      <c r="G54" s="7">
        <v>5</v>
      </c>
      <c r="H54" s="7">
        <v>3.5</v>
      </c>
      <c r="I54" s="7">
        <v>22</v>
      </c>
      <c r="J54" s="7">
        <v>14.5</v>
      </c>
      <c r="K54" s="7">
        <v>13</v>
      </c>
      <c r="L54" s="7"/>
      <c r="M54" s="7">
        <v>14</v>
      </c>
      <c r="N54" s="7">
        <v>3</v>
      </c>
      <c r="O54" s="7">
        <v>3.5</v>
      </c>
      <c r="P54" s="7">
        <v>21</v>
      </c>
      <c r="W54">
        <v>38</v>
      </c>
      <c r="AD54" s="7">
        <v>35</v>
      </c>
      <c r="AE54" s="7">
        <v>9</v>
      </c>
      <c r="AF54" s="7">
        <v>10</v>
      </c>
      <c r="AG54" s="7"/>
      <c r="AH54" s="9">
        <f>AVERAGE(AE54:AF54:AG54)</f>
        <v>9.5</v>
      </c>
      <c r="AI54" s="7">
        <v>3.5</v>
      </c>
      <c r="AJ54" s="7">
        <v>4.5</v>
      </c>
      <c r="AK54" s="9">
        <f t="shared" si="0"/>
        <v>17.5</v>
      </c>
      <c r="AL54" s="7">
        <v>13</v>
      </c>
      <c r="AM54" s="7">
        <v>12</v>
      </c>
      <c r="AN54" s="7"/>
      <c r="AO54" s="6">
        <v>13</v>
      </c>
      <c r="AP54" s="7">
        <v>4.5</v>
      </c>
      <c r="AQ54" s="7">
        <v>3</v>
      </c>
      <c r="AR54" s="6">
        <v>21</v>
      </c>
      <c r="AS54" s="7">
        <v>39</v>
      </c>
      <c r="AV54" s="7">
        <v>27</v>
      </c>
      <c r="AW54" s="7"/>
      <c r="AX54" s="7"/>
      <c r="AY54" s="7">
        <v>93</v>
      </c>
      <c r="AZ54" s="7"/>
      <c r="BA54" s="7"/>
      <c r="BB54" s="7">
        <v>95</v>
      </c>
    </row>
    <row r="55" spans="1:54">
      <c r="A55" t="s">
        <v>105</v>
      </c>
      <c r="B55" t="s">
        <v>106</v>
      </c>
      <c r="C55" s="7">
        <v>12</v>
      </c>
      <c r="D55" s="7">
        <v>14</v>
      </c>
      <c r="E55" s="7"/>
      <c r="F55" s="7">
        <v>13</v>
      </c>
      <c r="G55" s="7">
        <v>5</v>
      </c>
      <c r="H55" s="7">
        <v>4</v>
      </c>
      <c r="I55" s="7">
        <v>22</v>
      </c>
      <c r="J55" s="7">
        <v>10.5</v>
      </c>
      <c r="K55" s="7">
        <v>14</v>
      </c>
      <c r="L55" s="7"/>
      <c r="M55" s="7">
        <v>12</v>
      </c>
      <c r="N55" s="7">
        <v>3.5</v>
      </c>
      <c r="O55" s="7">
        <v>4</v>
      </c>
      <c r="P55" s="7">
        <v>20</v>
      </c>
      <c r="W55">
        <v>38</v>
      </c>
      <c r="AD55" s="7">
        <v>35</v>
      </c>
      <c r="AE55" s="7">
        <v>9</v>
      </c>
      <c r="AF55" s="7">
        <v>8</v>
      </c>
      <c r="AG55" s="7"/>
      <c r="AH55" s="9">
        <f>AVERAGE(AE55:AF55:AG55)</f>
        <v>8.5</v>
      </c>
      <c r="AI55" s="7">
        <v>3.5</v>
      </c>
      <c r="AJ55" s="7">
        <v>5</v>
      </c>
      <c r="AK55" s="9">
        <v>18</v>
      </c>
      <c r="AL55" s="7">
        <v>9</v>
      </c>
      <c r="AM55" s="7">
        <v>9.5</v>
      </c>
      <c r="AN55" s="7"/>
      <c r="AO55" s="6">
        <v>9</v>
      </c>
      <c r="AP55" s="7">
        <v>4.5</v>
      </c>
      <c r="AQ55" s="7">
        <v>3.5</v>
      </c>
      <c r="AR55" s="6">
        <f t="shared" si="1"/>
        <v>17</v>
      </c>
      <c r="AS55" s="7">
        <v>34</v>
      </c>
      <c r="AV55" s="7">
        <v>20</v>
      </c>
      <c r="AW55" s="7"/>
      <c r="AX55" s="7"/>
      <c r="AY55" s="7">
        <v>92</v>
      </c>
      <c r="AZ55" s="7"/>
      <c r="BA55" s="7"/>
      <c r="BB55" s="7">
        <v>92</v>
      </c>
    </row>
    <row r="56" spans="1:54">
      <c r="A56" t="s">
        <v>107</v>
      </c>
      <c r="B56" t="s">
        <v>108</v>
      </c>
      <c r="C56" s="7">
        <v>9</v>
      </c>
      <c r="D56" s="7">
        <v>10</v>
      </c>
      <c r="E56" s="7"/>
      <c r="F56" s="7">
        <v>10</v>
      </c>
      <c r="G56" s="7">
        <v>5</v>
      </c>
      <c r="H56" s="7">
        <v>3</v>
      </c>
      <c r="I56" s="7">
        <v>18</v>
      </c>
      <c r="J56" s="7">
        <v>8.5</v>
      </c>
      <c r="K56" s="7">
        <v>10</v>
      </c>
      <c r="L56" s="7"/>
      <c r="M56" s="7">
        <v>9</v>
      </c>
      <c r="N56" s="7">
        <v>3</v>
      </c>
      <c r="O56" s="7">
        <v>3</v>
      </c>
      <c r="P56" s="7">
        <v>15</v>
      </c>
      <c r="W56">
        <v>32</v>
      </c>
      <c r="AD56" s="7">
        <v>31</v>
      </c>
      <c r="AE56" s="7">
        <v>7</v>
      </c>
      <c r="AF56" s="7">
        <v>8</v>
      </c>
      <c r="AG56" s="7"/>
      <c r="AH56" s="9">
        <f>AVERAGE(AE56:AF56:AG56)</f>
        <v>7.5</v>
      </c>
      <c r="AI56" s="7">
        <v>4</v>
      </c>
      <c r="AJ56" s="7">
        <v>4.5</v>
      </c>
      <c r="AK56" s="9">
        <v>17</v>
      </c>
      <c r="AL56" s="7">
        <v>8</v>
      </c>
      <c r="AM56" s="7">
        <v>8</v>
      </c>
      <c r="AN56" s="7"/>
      <c r="AO56" s="6">
        <f t="shared" si="2"/>
        <v>8</v>
      </c>
      <c r="AP56" s="7">
        <v>3.5</v>
      </c>
      <c r="AQ56" s="7">
        <v>2</v>
      </c>
      <c r="AR56" s="6">
        <v>14</v>
      </c>
      <c r="AS56" s="7">
        <v>27</v>
      </c>
      <c r="AV56" s="7">
        <v>27</v>
      </c>
      <c r="AW56" s="7"/>
      <c r="AX56" s="7"/>
      <c r="AY56" s="7">
        <v>93</v>
      </c>
      <c r="AZ56" s="7"/>
      <c r="BA56" s="7"/>
      <c r="BB56" s="7">
        <v>85</v>
      </c>
    </row>
    <row r="57" spans="1:54">
      <c r="A57" t="s">
        <v>109</v>
      </c>
      <c r="B57" t="s">
        <v>110</v>
      </c>
      <c r="C57" s="7">
        <v>15</v>
      </c>
      <c r="D57" s="7">
        <v>13</v>
      </c>
      <c r="E57" s="7"/>
      <c r="F57" s="7">
        <v>14</v>
      </c>
      <c r="G57" s="7">
        <v>5</v>
      </c>
      <c r="H57" s="7">
        <v>4</v>
      </c>
      <c r="I57" s="7">
        <v>23</v>
      </c>
      <c r="J57" s="7">
        <v>11</v>
      </c>
      <c r="K57" s="7">
        <v>13.5</v>
      </c>
      <c r="L57" s="7"/>
      <c r="M57" s="7">
        <v>12</v>
      </c>
      <c r="N57" s="7">
        <v>3</v>
      </c>
      <c r="O57" s="7">
        <v>4</v>
      </c>
      <c r="P57" s="7">
        <v>19</v>
      </c>
      <c r="W57">
        <v>36</v>
      </c>
      <c r="AD57" s="7">
        <v>36</v>
      </c>
      <c r="AE57" s="7">
        <v>13.5</v>
      </c>
      <c r="AF57" s="7">
        <v>9</v>
      </c>
      <c r="AG57" s="7"/>
      <c r="AH57" s="9">
        <f>AVERAGE(AE57:AF57:AG57)</f>
        <v>11.25</v>
      </c>
      <c r="AI57" s="7">
        <v>3</v>
      </c>
      <c r="AJ57" s="7">
        <v>4.5</v>
      </c>
      <c r="AK57" s="9">
        <f t="shared" si="0"/>
        <v>18.75</v>
      </c>
      <c r="AL57" s="7">
        <v>12</v>
      </c>
      <c r="AM57" s="7">
        <v>8</v>
      </c>
      <c r="AN57" s="7"/>
      <c r="AO57" s="6">
        <f t="shared" si="2"/>
        <v>10</v>
      </c>
      <c r="AP57" s="7">
        <v>4.5</v>
      </c>
      <c r="AQ57" s="7">
        <v>3</v>
      </c>
      <c r="AR57" s="6">
        <v>18</v>
      </c>
      <c r="AS57" s="7">
        <v>33</v>
      </c>
      <c r="AV57" s="7">
        <v>22</v>
      </c>
      <c r="AW57" s="7"/>
      <c r="AX57" s="7"/>
      <c r="AY57" s="7">
        <v>93</v>
      </c>
      <c r="AZ57" s="7"/>
      <c r="BA57" s="7"/>
      <c r="BB57" s="7">
        <v>85</v>
      </c>
    </row>
    <row r="58" spans="1:54">
      <c r="AV58" s="7"/>
      <c r="AW58" s="7"/>
      <c r="AX58" s="7"/>
      <c r="AY58" s="7"/>
      <c r="AZ58" s="7"/>
      <c r="BA58" s="7"/>
      <c r="BB58" s="7"/>
    </row>
    <row r="59" spans="1:54">
      <c r="AV59" s="7"/>
      <c r="AW59" s="7"/>
      <c r="AX59" s="7"/>
      <c r="AY59" s="7"/>
      <c r="AZ59" s="7"/>
      <c r="BA59" s="7"/>
      <c r="BB59" s="7"/>
    </row>
    <row r="60" spans="1:54">
      <c r="BB60" s="7"/>
    </row>
    <row r="61" spans="1:54">
      <c r="BB61" s="7"/>
    </row>
    <row r="62" spans="1:54">
      <c r="BB62" s="7"/>
    </row>
    <row r="63" spans="1:54">
      <c r="BB63" s="7"/>
    </row>
    <row r="64" spans="1:54">
      <c r="BB64" s="7"/>
    </row>
    <row r="65" spans="54:54">
      <c r="BB65" s="7"/>
    </row>
    <row r="66" spans="54:54">
      <c r="BB66" s="7"/>
    </row>
    <row r="67" spans="54:54">
      <c r="BB67" s="7"/>
    </row>
  </sheetData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ZOOLOGYDEP</dc:creator>
  <cp:lastModifiedBy>user</cp:lastModifiedBy>
  <dcterms:created xsi:type="dcterms:W3CDTF">2017-01-12T06:11:45Z</dcterms:created>
  <dcterms:modified xsi:type="dcterms:W3CDTF">2017-03-31T04:26:55Z</dcterms:modified>
</cp:coreProperties>
</file>