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35" windowHeight="10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6" i="1"/>
  <c r="P7"/>
  <c r="P8"/>
  <c r="P9"/>
  <c r="P10"/>
  <c r="P12"/>
  <c r="P13"/>
  <c r="P17"/>
  <c r="P18"/>
  <c r="P19"/>
  <c r="P20"/>
  <c r="P21"/>
  <c r="P22"/>
  <c r="P23"/>
  <c r="P25"/>
  <c r="P27"/>
  <c r="P28"/>
  <c r="P31"/>
  <c r="P32"/>
  <c r="P33"/>
  <c r="P34"/>
  <c r="P36"/>
  <c r="P37"/>
  <c r="P39"/>
  <c r="P40"/>
  <c r="P41"/>
  <c r="P42"/>
  <c r="P44"/>
  <c r="P45"/>
  <c r="P46"/>
  <c r="P47"/>
  <c r="P48"/>
  <c r="P49"/>
  <c r="P51"/>
  <c r="P52"/>
  <c r="P53"/>
  <c r="P54"/>
  <c r="P55"/>
  <c r="P56"/>
  <c r="P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31"/>
  <c r="M32"/>
  <c r="M33"/>
  <c r="M34"/>
  <c r="M35"/>
  <c r="M36"/>
  <c r="M37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31"/>
  <c r="I32"/>
  <c r="I33"/>
  <c r="I34"/>
  <c r="I35"/>
  <c r="I36"/>
  <c r="I37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31"/>
  <c r="F32"/>
  <c r="F33"/>
  <c r="F34"/>
  <c r="F35"/>
  <c r="F36"/>
  <c r="F37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"/>
</calcChain>
</file>

<file path=xl/sharedStrings.xml><?xml version="1.0" encoding="utf-8"?>
<sst xmlns="http://schemas.openxmlformats.org/spreadsheetml/2006/main" count="240" uniqueCount="146">
  <si>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</si>
  <si>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</si>
  <si>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</si>
  <si>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</si>
  <si>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</si>
  <si>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2016P01</t>
  </si>
  <si>
    <t xml:space="preserve">ABIRAMI   B </t>
  </si>
  <si>
    <t>2016P02</t>
  </si>
  <si>
    <t xml:space="preserve">ANITHA   S </t>
  </si>
  <si>
    <t>2016P03</t>
  </si>
  <si>
    <t>ANTONIT   AGNEL   J</t>
  </si>
  <si>
    <t>2016P04</t>
  </si>
  <si>
    <t xml:space="preserve">ANUSUYA   DEVI   A </t>
  </si>
  <si>
    <t>2016P05</t>
  </si>
  <si>
    <t xml:space="preserve">AROCKIA   JEYANTHI   J </t>
  </si>
  <si>
    <t>2016P06</t>
  </si>
  <si>
    <t xml:space="preserve">ARTHY   P </t>
  </si>
  <si>
    <t>2016P07</t>
  </si>
  <si>
    <t xml:space="preserve">ARUN   BABIYOLA   P </t>
  </si>
  <si>
    <t>2016P08</t>
  </si>
  <si>
    <t xml:space="preserve">BRAINY   C </t>
  </si>
  <si>
    <t>2016P09</t>
  </si>
  <si>
    <t xml:space="preserve">CISILIYA   J </t>
  </si>
  <si>
    <t>2016P10</t>
  </si>
  <si>
    <t xml:space="preserve">DAFFNY   N </t>
  </si>
  <si>
    <t>2016P11</t>
  </si>
  <si>
    <t xml:space="preserve">DEEPIKA   R </t>
  </si>
  <si>
    <t>2016P12</t>
  </si>
  <si>
    <t xml:space="preserve">DEVA   ELIZABETH   S </t>
  </si>
  <si>
    <t>2016P13</t>
  </si>
  <si>
    <t xml:space="preserve">DHIVYA   M </t>
  </si>
  <si>
    <t>2016P14</t>
  </si>
  <si>
    <t xml:space="preserve">DIAS   SHARMATHI   D </t>
  </si>
  <si>
    <t>2016P15</t>
  </si>
  <si>
    <t xml:space="preserve">DIVYA   T </t>
  </si>
  <si>
    <t>2016P16</t>
  </si>
  <si>
    <t xml:space="preserve">GOWSALYA   S </t>
  </si>
  <si>
    <t>2016P17</t>
  </si>
  <si>
    <t xml:space="preserve">IRUDAYA   NICHOMI   S </t>
  </si>
  <si>
    <t>2016P18</t>
  </si>
  <si>
    <t xml:space="preserve">JACKLIN   S </t>
  </si>
  <si>
    <t>2016P19</t>
  </si>
  <si>
    <t xml:space="preserve">JAFRIN   REENA   R </t>
  </si>
  <si>
    <t>2016P20</t>
  </si>
  <si>
    <t xml:space="preserve">JENIFER   A </t>
  </si>
  <si>
    <t>2016P21</t>
  </si>
  <si>
    <t xml:space="preserve">JENIFER   K </t>
  </si>
  <si>
    <t>2016P22</t>
  </si>
  <si>
    <t xml:space="preserve">JENI   KAMALA   SARO   K </t>
  </si>
  <si>
    <t>2016P23</t>
  </si>
  <si>
    <t xml:space="preserve">JERLIN   FATI   RANJITHAM   E </t>
  </si>
  <si>
    <t>2016P24</t>
  </si>
  <si>
    <t xml:space="preserve">JOSIBA   AROCKIA   PAVITHRA   A </t>
  </si>
  <si>
    <t>2016P25</t>
  </si>
  <si>
    <t xml:space="preserve">KALAIVANI   S </t>
  </si>
  <si>
    <t>2016P26</t>
  </si>
  <si>
    <t xml:space="preserve">KAVIYASHRI   A </t>
  </si>
  <si>
    <t>2016P27</t>
  </si>
  <si>
    <t xml:space="preserve">KEERTHIGA   V </t>
  </si>
  <si>
    <t>2016P28</t>
  </si>
  <si>
    <t xml:space="preserve">KENCY   HEBSIBA   S </t>
  </si>
  <si>
    <t>2016P29</t>
  </si>
  <si>
    <t xml:space="preserve">LEENA   A   S </t>
  </si>
  <si>
    <t>2016P30</t>
  </si>
  <si>
    <t xml:space="preserve">MAHALAKSHMI   M </t>
  </si>
  <si>
    <t>2016P31</t>
  </si>
  <si>
    <t xml:space="preserve">MARYEON   NIVETHA   A </t>
  </si>
  <si>
    <t>2016P32</t>
  </si>
  <si>
    <t xml:space="preserve">MELANI   M </t>
  </si>
  <si>
    <t>2016P33</t>
  </si>
  <si>
    <t xml:space="preserve">MERLIN   SAVARIAMMAL   J </t>
  </si>
  <si>
    <t>2016P34</t>
  </si>
  <si>
    <t xml:space="preserve">MOHANAPRIYA    K   P </t>
  </si>
  <si>
    <t>2016P35</t>
  </si>
  <si>
    <t xml:space="preserve">MUTHULAKSHMI   R </t>
  </si>
  <si>
    <t>2016P36</t>
  </si>
  <si>
    <t xml:space="preserve">NIKITHA   J </t>
  </si>
  <si>
    <t>2016P37</t>
  </si>
  <si>
    <t xml:space="preserve">PRISKILA   L </t>
  </si>
  <si>
    <t>2016P38</t>
  </si>
  <si>
    <t>PRITHIKA   C</t>
  </si>
  <si>
    <t>2016P39</t>
  </si>
  <si>
    <t xml:space="preserve">RAJALAKSHMI   S   U  </t>
  </si>
  <si>
    <t>2016P40</t>
  </si>
  <si>
    <t xml:space="preserve">RAJNIVETHA   M </t>
  </si>
  <si>
    <t>2016P41</t>
  </si>
  <si>
    <t xml:space="preserve">RAMYA   R </t>
  </si>
  <si>
    <t>2016P42</t>
  </si>
  <si>
    <t>REOLIN   RM</t>
  </si>
  <si>
    <t>2016P43</t>
  </si>
  <si>
    <t xml:space="preserve">SANGEETHA   R </t>
  </si>
  <si>
    <t>2016P44</t>
  </si>
  <si>
    <t xml:space="preserve">SANTHIYA   R </t>
  </si>
  <si>
    <t>2016P45</t>
  </si>
  <si>
    <t xml:space="preserve">SEBASTIN   ANITHA   J </t>
  </si>
  <si>
    <t>2016P46</t>
  </si>
  <si>
    <t xml:space="preserve">SESHTA   S </t>
  </si>
  <si>
    <t>2016P47</t>
  </si>
  <si>
    <t xml:space="preserve">SHEEBA   JESIN   MERCY   S </t>
  </si>
  <si>
    <t>2016P48</t>
  </si>
  <si>
    <t xml:space="preserve">SOWMIYA   PUSHPA   J </t>
  </si>
  <si>
    <t>2016P49</t>
  </si>
  <si>
    <t xml:space="preserve">SOWMYA   P </t>
  </si>
  <si>
    <t>2016P50</t>
  </si>
  <si>
    <t xml:space="preserve">SUBALAKSHMI   O </t>
  </si>
  <si>
    <t>2016P51</t>
  </si>
  <si>
    <t xml:space="preserve">SWEATHA   N </t>
  </si>
  <si>
    <t>2016P52</t>
  </si>
  <si>
    <t xml:space="preserve">VINOTHA   V </t>
  </si>
  <si>
    <t>2016P53</t>
  </si>
  <si>
    <t xml:space="preserve">YOGADHARSHINI   B </t>
  </si>
  <si>
    <t xml:space="preserve">P2CC3 </t>
  </si>
  <si>
    <t xml:space="preserve">P2CC4 </t>
  </si>
  <si>
    <t xml:space="preserve">P2CC5 </t>
  </si>
  <si>
    <t xml:space="preserve">WAVES AND OSCILLATIONS </t>
  </si>
  <si>
    <t xml:space="preserve">ADVANCED MECHANICS </t>
  </si>
  <si>
    <t xml:space="preserve">MAJOR PRACTICALS - I </t>
  </si>
  <si>
    <t>FOUNDATION COURSE</t>
  </si>
  <si>
    <t>VALUE EDUCATION</t>
  </si>
  <si>
    <t>T1</t>
  </si>
  <si>
    <t>T2</t>
  </si>
  <si>
    <t>RT</t>
  </si>
  <si>
    <t>TA</t>
  </si>
  <si>
    <t>C1</t>
  </si>
  <si>
    <t>C2</t>
  </si>
  <si>
    <t>TOT(25)</t>
  </si>
  <si>
    <t>TOT(40)</t>
  </si>
  <si>
    <t>TOT(50)</t>
  </si>
  <si>
    <t>TOT(100)</t>
  </si>
  <si>
    <t>M.V.Leena Chandra</t>
  </si>
  <si>
    <t>AA</t>
  </si>
  <si>
    <t>Lt</t>
  </si>
  <si>
    <t>L.Caroline</t>
  </si>
  <si>
    <t>NON-MAJOR ELECTIVE</t>
  </si>
  <si>
    <t>ZOO</t>
  </si>
  <si>
    <t>CSC</t>
  </si>
  <si>
    <t>NCC</t>
  </si>
  <si>
    <t>CHEM</t>
  </si>
  <si>
    <t>ECO</t>
  </si>
  <si>
    <t>HIS</t>
  </si>
  <si>
    <t>HSC</t>
  </si>
  <si>
    <t>MATH</t>
  </si>
  <si>
    <t>TAM</t>
  </si>
  <si>
    <t>HIST</t>
  </si>
  <si>
    <t>L:t</t>
  </si>
  <si>
    <t>LA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</si>
</sst>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4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" fontId="1" fillId="0" borderId="0" xfId="0" applyNumberFormat="1" applyFont="1"/>
    <xf numFmtId="0" fontId="0" fillId="0" borderId="0" xfId="0" applyFont="1"/>
    <xf numFmtId="1" fontId="0" fillId="0" borderId="0" xfId="0" applyNumberFormat="1" applyFont="1"/>
    <xf numFmtId="0" fontId="0" fillId="0" borderId="0" xfId="0" applyFont="1" applyAlignment="1"/>
    <xf numFmtId="0" fontId="0" fillId="0" borderId="0" xfId="0" applyAlignment="1"/>
    <xf numFmtId="1" fontId="0" fillId="0" borderId="0" xfId="0" applyNumberFormat="1" applyFont="1" applyAlignment="1"/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58"/>
  <sheetViews>
    <sheetView tabSelected="1" workbookViewId="0">
      <pane xSplit="2" ySplit="4" topLeftCell="I47" activePane="bottomRight" state="frozen"/>
      <selection pane="topRight" activeCell="C1" sqref="C1"/>
      <selection pane="bottomLeft" activeCell="A5" sqref="A5"/>
      <selection pane="bottomRight" activeCell="S68" sqref="S68"/>
    </sheetView>
  </sheetViews>
  <sheetFormatPr defaultRowHeight="15"/>
  <cols>
    <col min="2" max="2" width="31.140625" bestFit="1" customWidth="1"/>
  </cols>
  <sheetData>
    <row r="1" spans="1:78">
      <c r="A1" s="2"/>
      <c r="B1" s="3" t="s">
        <v>0</v>
      </c>
      <c r="C1" s="1" t="s">
        <v>111</v>
      </c>
      <c r="D1" s="1"/>
      <c r="E1" s="1"/>
      <c r="F1" s="1"/>
      <c r="G1" s="1"/>
      <c r="H1" s="1"/>
      <c r="I1" s="1"/>
      <c r="J1" s="1" t="s">
        <v>112</v>
      </c>
      <c r="K1" s="1"/>
      <c r="L1" s="1"/>
      <c r="M1" s="1"/>
      <c r="N1" s="1"/>
      <c r="O1" s="1"/>
      <c r="P1" s="1"/>
      <c r="Q1" s="1" t="s">
        <v>113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>
      <c r="A2" s="2"/>
      <c r="B2" s="3" t="s">
        <v>1</v>
      </c>
      <c r="C2" s="1" t="s">
        <v>114</v>
      </c>
      <c r="D2" s="1"/>
      <c r="E2" s="1"/>
      <c r="F2" s="1"/>
      <c r="G2" s="1"/>
      <c r="H2" s="1"/>
      <c r="I2" s="1"/>
      <c r="J2" s="1" t="s">
        <v>115</v>
      </c>
      <c r="K2" s="1"/>
      <c r="L2" s="1"/>
      <c r="M2" s="1"/>
      <c r="N2" s="1"/>
      <c r="O2" s="1"/>
      <c r="P2" s="1"/>
      <c r="Q2" s="1" t="s">
        <v>116</v>
      </c>
      <c r="R2" s="1"/>
      <c r="S2" s="1"/>
      <c r="T2" s="1"/>
      <c r="U2" s="1"/>
      <c r="V2" s="1"/>
      <c r="W2" s="1"/>
      <c r="X2" s="1" t="s">
        <v>117</v>
      </c>
      <c r="Y2" s="1"/>
      <c r="Z2" s="1"/>
      <c r="AA2" s="1" t="s">
        <v>118</v>
      </c>
      <c r="AB2" s="1"/>
      <c r="AC2" s="1"/>
      <c r="AD2" s="1" t="s">
        <v>133</v>
      </c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>
      <c r="A3" s="2"/>
      <c r="B3" s="2" t="s">
        <v>2</v>
      </c>
      <c r="C3" s="1" t="s">
        <v>132</v>
      </c>
      <c r="D3" s="1"/>
      <c r="E3" s="1"/>
      <c r="F3" s="1"/>
      <c r="G3" s="1"/>
      <c r="H3" s="1"/>
      <c r="I3" s="1"/>
      <c r="J3" s="1" t="s">
        <v>129</v>
      </c>
      <c r="K3" s="1"/>
      <c r="L3" s="1"/>
      <c r="M3" s="1"/>
      <c r="N3" s="1"/>
      <c r="O3" s="1"/>
      <c r="P3" s="1"/>
      <c r="Q3" s="1">
        <v>40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>
      <c r="A4" s="4" t="s">
        <v>3</v>
      </c>
      <c r="B4" s="4" t="s">
        <v>4</v>
      </c>
      <c r="C4" s="5" t="s">
        <v>119</v>
      </c>
      <c r="D4" s="5" t="s">
        <v>120</v>
      </c>
      <c r="E4" s="5" t="s">
        <v>121</v>
      </c>
      <c r="F4" s="5" t="s">
        <v>122</v>
      </c>
      <c r="G4" s="5" t="s">
        <v>123</v>
      </c>
      <c r="H4" s="5" t="s">
        <v>124</v>
      </c>
      <c r="I4" s="5" t="s">
        <v>125</v>
      </c>
      <c r="J4" s="5" t="s">
        <v>119</v>
      </c>
      <c r="K4" s="5" t="s">
        <v>120</v>
      </c>
      <c r="L4" s="5" t="s">
        <v>121</v>
      </c>
      <c r="M4" s="5" t="s">
        <v>122</v>
      </c>
      <c r="N4" s="5" t="s">
        <v>123</v>
      </c>
      <c r="O4" s="5" t="s">
        <v>124</v>
      </c>
      <c r="P4" s="5" t="s">
        <v>125</v>
      </c>
      <c r="Q4" s="5" t="s">
        <v>119</v>
      </c>
      <c r="R4" s="5" t="s">
        <v>120</v>
      </c>
      <c r="S4" s="5" t="s">
        <v>121</v>
      </c>
      <c r="T4" s="5" t="s">
        <v>122</v>
      </c>
      <c r="U4" s="5" t="s">
        <v>123</v>
      </c>
      <c r="V4" s="5" t="s">
        <v>124</v>
      </c>
      <c r="W4" s="5" t="s">
        <v>126</v>
      </c>
      <c r="X4" s="5" t="s">
        <v>127</v>
      </c>
      <c r="Y4" s="5"/>
      <c r="Z4" s="5"/>
      <c r="AA4" s="5" t="s">
        <v>128</v>
      </c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>
      <c r="A5" t="s">
        <v>5</v>
      </c>
      <c r="B5" t="s">
        <v>6</v>
      </c>
      <c r="C5" s="1">
        <v>15</v>
      </c>
      <c r="D5" s="1">
        <v>15</v>
      </c>
      <c r="E5" s="6"/>
      <c r="F5" s="6">
        <f>(C5+D5)/2</f>
        <v>15</v>
      </c>
      <c r="G5" s="1">
        <v>5</v>
      </c>
      <c r="H5" s="1">
        <v>4</v>
      </c>
      <c r="I5" s="6">
        <f>F5+G5+H5</f>
        <v>24</v>
      </c>
      <c r="J5" s="12">
        <v>15</v>
      </c>
      <c r="K5" s="7">
        <v>15</v>
      </c>
      <c r="L5" s="1"/>
      <c r="M5" s="8">
        <f>(J5+K5)/2</f>
        <v>15</v>
      </c>
      <c r="N5" s="1">
        <v>5</v>
      </c>
      <c r="O5" s="1">
        <v>4</v>
      </c>
      <c r="P5" s="8">
        <f>(M5+N5+O5)</f>
        <v>24</v>
      </c>
      <c r="Q5" s="1"/>
      <c r="R5" s="1"/>
      <c r="S5" s="1"/>
      <c r="T5" s="1"/>
      <c r="U5" s="1"/>
      <c r="V5" s="1"/>
      <c r="W5" s="18">
        <v>36</v>
      </c>
      <c r="X5" s="1"/>
      <c r="Y5" s="1"/>
      <c r="Z5" s="1"/>
      <c r="AA5" s="18">
        <v>76</v>
      </c>
      <c r="AB5" s="1"/>
      <c r="AC5" s="1"/>
      <c r="AD5" s="1" t="s">
        <v>134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>
      <c r="A6" t="s">
        <v>7</v>
      </c>
      <c r="B6" t="s">
        <v>8</v>
      </c>
      <c r="C6">
        <v>13</v>
      </c>
      <c r="D6">
        <v>15</v>
      </c>
      <c r="E6" s="6"/>
      <c r="F6" s="6">
        <f t="shared" ref="F6:F57" si="0">(C6+D6)/2</f>
        <v>14</v>
      </c>
      <c r="G6">
        <v>5</v>
      </c>
      <c r="H6">
        <v>2</v>
      </c>
      <c r="I6" s="6">
        <f t="shared" ref="I6:I58" si="1">F6+G6+H6</f>
        <v>21</v>
      </c>
      <c r="J6" s="12">
        <v>15</v>
      </c>
      <c r="K6">
        <v>12</v>
      </c>
      <c r="M6" s="8">
        <f t="shared" ref="M6:M57" si="2">(J6+K6)/2</f>
        <v>13.5</v>
      </c>
      <c r="N6">
        <v>4.5</v>
      </c>
      <c r="O6">
        <v>2.5</v>
      </c>
      <c r="P6" s="8">
        <f t="shared" ref="P6:P56" si="3">(M6+N6+O6)</f>
        <v>20.5</v>
      </c>
      <c r="W6" s="17">
        <v>36</v>
      </c>
      <c r="AA6" s="17">
        <v>58</v>
      </c>
      <c r="AD6" t="s">
        <v>135</v>
      </c>
    </row>
    <row r="7" spans="1:78">
      <c r="A7" t="s">
        <v>9</v>
      </c>
      <c r="B7" t="s">
        <v>10</v>
      </c>
      <c r="C7">
        <v>13</v>
      </c>
      <c r="D7">
        <v>15</v>
      </c>
      <c r="E7" s="6"/>
      <c r="F7" s="6">
        <f t="shared" si="0"/>
        <v>14</v>
      </c>
      <c r="G7">
        <v>5</v>
      </c>
      <c r="H7">
        <v>4</v>
      </c>
      <c r="I7" s="6">
        <f t="shared" si="1"/>
        <v>23</v>
      </c>
      <c r="J7" s="12">
        <v>15</v>
      </c>
      <c r="K7">
        <v>11</v>
      </c>
      <c r="M7" s="8">
        <f t="shared" si="2"/>
        <v>13</v>
      </c>
      <c r="N7">
        <v>5</v>
      </c>
      <c r="O7">
        <v>4</v>
      </c>
      <c r="P7" s="8">
        <f t="shared" si="3"/>
        <v>22</v>
      </c>
      <c r="Q7" s="1"/>
      <c r="W7" s="17">
        <v>34</v>
      </c>
      <c r="AA7" s="17">
        <v>78</v>
      </c>
      <c r="AD7" s="1" t="s">
        <v>136</v>
      </c>
    </row>
    <row r="8" spans="1:78">
      <c r="A8" t="s">
        <v>11</v>
      </c>
      <c r="B8" t="s">
        <v>12</v>
      </c>
      <c r="C8">
        <v>10</v>
      </c>
      <c r="D8">
        <v>14</v>
      </c>
      <c r="E8" s="6"/>
      <c r="F8" s="6">
        <f t="shared" si="0"/>
        <v>12</v>
      </c>
      <c r="G8">
        <v>4</v>
      </c>
      <c r="H8">
        <v>2</v>
      </c>
      <c r="I8" s="6">
        <f t="shared" si="1"/>
        <v>18</v>
      </c>
      <c r="J8" s="12">
        <v>15</v>
      </c>
      <c r="K8">
        <v>9</v>
      </c>
      <c r="M8" s="8">
        <f t="shared" si="2"/>
        <v>12</v>
      </c>
      <c r="N8">
        <v>5</v>
      </c>
      <c r="O8">
        <v>3</v>
      </c>
      <c r="P8" s="8">
        <f t="shared" si="3"/>
        <v>20</v>
      </c>
      <c r="Q8" s="1"/>
      <c r="W8" s="17">
        <v>36</v>
      </c>
      <c r="AA8" s="17">
        <v>64</v>
      </c>
      <c r="AD8" s="1" t="s">
        <v>137</v>
      </c>
    </row>
    <row r="9" spans="1:78">
      <c r="A9" t="s">
        <v>13</v>
      </c>
      <c r="B9" t="s">
        <v>14</v>
      </c>
      <c r="C9">
        <v>12</v>
      </c>
      <c r="D9">
        <v>15</v>
      </c>
      <c r="E9" s="6"/>
      <c r="F9" s="6">
        <f t="shared" si="0"/>
        <v>13.5</v>
      </c>
      <c r="G9">
        <v>5</v>
      </c>
      <c r="H9">
        <v>1</v>
      </c>
      <c r="I9" s="6">
        <f t="shared" si="1"/>
        <v>19.5</v>
      </c>
      <c r="J9" s="12">
        <v>12</v>
      </c>
      <c r="K9">
        <v>8</v>
      </c>
      <c r="M9" s="8">
        <f t="shared" si="2"/>
        <v>10</v>
      </c>
      <c r="N9">
        <v>5</v>
      </c>
      <c r="O9">
        <v>2</v>
      </c>
      <c r="P9" s="6">
        <f t="shared" si="3"/>
        <v>17</v>
      </c>
      <c r="Q9" s="1"/>
      <c r="W9" s="17">
        <v>36</v>
      </c>
      <c r="AA9" s="17">
        <v>66</v>
      </c>
      <c r="AD9" s="1" t="s">
        <v>134</v>
      </c>
    </row>
    <row r="10" spans="1:78">
      <c r="A10" t="s">
        <v>15</v>
      </c>
      <c r="B10" t="s">
        <v>16</v>
      </c>
      <c r="C10">
        <v>15</v>
      </c>
      <c r="D10">
        <v>15</v>
      </c>
      <c r="E10" s="6"/>
      <c r="F10" s="6">
        <f t="shared" si="0"/>
        <v>15</v>
      </c>
      <c r="G10">
        <v>5</v>
      </c>
      <c r="H10">
        <v>3</v>
      </c>
      <c r="I10" s="6">
        <f t="shared" si="1"/>
        <v>23</v>
      </c>
      <c r="J10" s="12">
        <v>15</v>
      </c>
      <c r="K10">
        <v>15</v>
      </c>
      <c r="M10" s="8">
        <f t="shared" si="2"/>
        <v>15</v>
      </c>
      <c r="N10">
        <v>5</v>
      </c>
      <c r="O10">
        <v>3.5</v>
      </c>
      <c r="P10" s="6">
        <f t="shared" si="3"/>
        <v>23.5</v>
      </c>
      <c r="Q10" s="1"/>
      <c r="W10" s="17">
        <v>36</v>
      </c>
      <c r="AA10" s="17">
        <v>78</v>
      </c>
      <c r="AD10" s="1" t="s">
        <v>138</v>
      </c>
    </row>
    <row r="11" spans="1:78">
      <c r="A11" t="s">
        <v>17</v>
      </c>
      <c r="B11" t="s">
        <v>18</v>
      </c>
      <c r="C11">
        <v>9</v>
      </c>
      <c r="D11">
        <v>11</v>
      </c>
      <c r="E11" s="6"/>
      <c r="F11" s="6">
        <f t="shared" si="0"/>
        <v>10</v>
      </c>
      <c r="G11">
        <v>4</v>
      </c>
      <c r="H11">
        <v>2</v>
      </c>
      <c r="I11" s="6">
        <f t="shared" si="1"/>
        <v>16</v>
      </c>
      <c r="J11" s="12">
        <v>5</v>
      </c>
      <c r="K11">
        <v>10</v>
      </c>
      <c r="M11" s="8">
        <f t="shared" si="2"/>
        <v>7.5</v>
      </c>
      <c r="N11">
        <v>5</v>
      </c>
      <c r="O11">
        <v>1.5</v>
      </c>
      <c r="P11" s="6">
        <v>15</v>
      </c>
      <c r="Q11" s="1"/>
      <c r="W11" s="17">
        <v>35</v>
      </c>
      <c r="AA11" s="17">
        <v>60</v>
      </c>
      <c r="AD11" s="1" t="s">
        <v>137</v>
      </c>
    </row>
    <row r="12" spans="1:78">
      <c r="A12" t="s">
        <v>19</v>
      </c>
      <c r="B12" t="s">
        <v>20</v>
      </c>
      <c r="C12">
        <v>8</v>
      </c>
      <c r="D12">
        <v>11</v>
      </c>
      <c r="E12" s="6"/>
      <c r="F12" s="6">
        <f t="shared" si="0"/>
        <v>9.5</v>
      </c>
      <c r="G12">
        <v>4</v>
      </c>
      <c r="H12">
        <v>2</v>
      </c>
      <c r="I12" s="6">
        <f t="shared" si="1"/>
        <v>15.5</v>
      </c>
      <c r="J12" s="12">
        <v>6</v>
      </c>
      <c r="K12">
        <v>8</v>
      </c>
      <c r="M12" s="8">
        <f t="shared" si="2"/>
        <v>7</v>
      </c>
      <c r="N12">
        <v>5</v>
      </c>
      <c r="O12">
        <v>2</v>
      </c>
      <c r="P12" s="6">
        <f t="shared" si="3"/>
        <v>14</v>
      </c>
      <c r="Q12" s="1"/>
      <c r="W12" s="17">
        <v>36</v>
      </c>
      <c r="AA12" s="17">
        <v>58</v>
      </c>
      <c r="AD12" s="1" t="s">
        <v>139</v>
      </c>
    </row>
    <row r="13" spans="1:78">
      <c r="A13" t="s">
        <v>21</v>
      </c>
      <c r="B13" t="s">
        <v>22</v>
      </c>
      <c r="C13">
        <v>12</v>
      </c>
      <c r="D13">
        <v>12</v>
      </c>
      <c r="E13" s="6"/>
      <c r="F13" s="6">
        <f t="shared" si="0"/>
        <v>12</v>
      </c>
      <c r="G13">
        <v>5</v>
      </c>
      <c r="H13">
        <v>2</v>
      </c>
      <c r="I13" s="6">
        <f t="shared" si="1"/>
        <v>19</v>
      </c>
      <c r="J13" s="12">
        <v>6</v>
      </c>
      <c r="K13">
        <v>10</v>
      </c>
      <c r="M13" s="8">
        <f t="shared" si="2"/>
        <v>8</v>
      </c>
      <c r="N13">
        <v>5</v>
      </c>
      <c r="O13">
        <v>2</v>
      </c>
      <c r="P13" s="6">
        <f t="shared" si="3"/>
        <v>15</v>
      </c>
      <c r="Q13" s="1"/>
      <c r="W13" s="17">
        <v>36</v>
      </c>
      <c r="AA13" s="17">
        <v>66</v>
      </c>
      <c r="AD13" s="1" t="s">
        <v>140</v>
      </c>
    </row>
    <row r="14" spans="1:78">
      <c r="A14" t="s">
        <v>23</v>
      </c>
      <c r="B14" t="s">
        <v>24</v>
      </c>
      <c r="C14">
        <v>13</v>
      </c>
      <c r="D14">
        <v>14</v>
      </c>
      <c r="E14" s="6"/>
      <c r="F14" s="6">
        <f t="shared" si="0"/>
        <v>13.5</v>
      </c>
      <c r="G14">
        <v>3</v>
      </c>
      <c r="H14">
        <v>3</v>
      </c>
      <c r="I14" s="6">
        <f t="shared" si="1"/>
        <v>19.5</v>
      </c>
      <c r="J14" s="9">
        <v>15</v>
      </c>
      <c r="K14" s="10">
        <v>12</v>
      </c>
      <c r="L14" s="10"/>
      <c r="M14" s="11">
        <f t="shared" si="2"/>
        <v>13.5</v>
      </c>
      <c r="N14" s="10">
        <v>5</v>
      </c>
      <c r="O14" s="10">
        <v>3.5</v>
      </c>
      <c r="P14" s="16">
        <v>23</v>
      </c>
      <c r="Q14" s="1"/>
      <c r="W14" s="17">
        <v>37</v>
      </c>
      <c r="AA14" s="17">
        <v>72</v>
      </c>
      <c r="AD14" s="1" t="s">
        <v>137</v>
      </c>
    </row>
    <row r="15" spans="1:78">
      <c r="A15" t="s">
        <v>25</v>
      </c>
      <c r="B15" t="s">
        <v>26</v>
      </c>
      <c r="C15">
        <v>13</v>
      </c>
      <c r="D15">
        <v>8</v>
      </c>
      <c r="E15" s="6"/>
      <c r="F15" s="6">
        <f t="shared" si="0"/>
        <v>10.5</v>
      </c>
      <c r="G15">
        <v>5</v>
      </c>
      <c r="H15">
        <v>3</v>
      </c>
      <c r="I15" s="6">
        <f t="shared" si="1"/>
        <v>18.5</v>
      </c>
      <c r="J15" s="9">
        <v>7</v>
      </c>
      <c r="K15" s="10">
        <v>6</v>
      </c>
      <c r="L15" s="10"/>
      <c r="M15" s="11">
        <f t="shared" si="2"/>
        <v>6.5</v>
      </c>
      <c r="N15" s="10">
        <v>4</v>
      </c>
      <c r="O15" s="10">
        <v>2.5</v>
      </c>
      <c r="P15" s="16">
        <v>14</v>
      </c>
      <c r="Q15" s="1"/>
      <c r="W15" s="17">
        <v>35</v>
      </c>
      <c r="AA15" s="17">
        <v>52</v>
      </c>
      <c r="AD15" s="1" t="s">
        <v>136</v>
      </c>
    </row>
    <row r="16" spans="1:78">
      <c r="A16" t="s">
        <v>27</v>
      </c>
      <c r="B16" t="s">
        <v>28</v>
      </c>
      <c r="C16">
        <v>10</v>
      </c>
      <c r="D16">
        <v>12</v>
      </c>
      <c r="E16" s="6"/>
      <c r="F16" s="6">
        <f t="shared" si="0"/>
        <v>11</v>
      </c>
      <c r="G16">
        <v>5</v>
      </c>
      <c r="H16">
        <v>2</v>
      </c>
      <c r="I16" s="6">
        <f t="shared" si="1"/>
        <v>18</v>
      </c>
      <c r="J16" s="9">
        <v>13</v>
      </c>
      <c r="K16" s="10">
        <v>10</v>
      </c>
      <c r="L16" s="10"/>
      <c r="M16" s="11">
        <f t="shared" si="2"/>
        <v>11.5</v>
      </c>
      <c r="N16" s="10">
        <v>5</v>
      </c>
      <c r="O16" s="10">
        <v>2.5</v>
      </c>
      <c r="P16" s="16">
        <v>20</v>
      </c>
      <c r="Q16" s="1"/>
      <c r="W16" s="17">
        <v>34</v>
      </c>
      <c r="AA16" s="17">
        <v>56</v>
      </c>
      <c r="AD16" s="1" t="s">
        <v>141</v>
      </c>
    </row>
    <row r="17" spans="1:30">
      <c r="A17" t="s">
        <v>29</v>
      </c>
      <c r="B17" t="s">
        <v>30</v>
      </c>
      <c r="C17">
        <v>11</v>
      </c>
      <c r="D17">
        <v>15</v>
      </c>
      <c r="E17" s="6"/>
      <c r="F17" s="6">
        <f t="shared" si="0"/>
        <v>13</v>
      </c>
      <c r="G17">
        <v>3</v>
      </c>
      <c r="H17">
        <v>2</v>
      </c>
      <c r="I17" s="6">
        <f t="shared" si="1"/>
        <v>18</v>
      </c>
      <c r="J17" s="9">
        <v>14</v>
      </c>
      <c r="K17" s="10">
        <v>13</v>
      </c>
      <c r="L17" s="10"/>
      <c r="M17" s="11">
        <f t="shared" si="2"/>
        <v>13.5</v>
      </c>
      <c r="N17" s="10">
        <v>5</v>
      </c>
      <c r="O17" s="10">
        <v>2</v>
      </c>
      <c r="P17" s="16">
        <f t="shared" si="3"/>
        <v>20.5</v>
      </c>
      <c r="Q17" s="1"/>
      <c r="W17" s="17">
        <v>36</v>
      </c>
      <c r="AA17" s="17">
        <v>62</v>
      </c>
      <c r="AD17" s="1" t="s">
        <v>140</v>
      </c>
    </row>
    <row r="18" spans="1:30">
      <c r="A18" t="s">
        <v>31</v>
      </c>
      <c r="B18" t="s">
        <v>32</v>
      </c>
      <c r="C18">
        <v>13</v>
      </c>
      <c r="D18">
        <v>14</v>
      </c>
      <c r="E18" s="6"/>
      <c r="F18" s="6">
        <f t="shared" si="0"/>
        <v>13.5</v>
      </c>
      <c r="G18">
        <v>4</v>
      </c>
      <c r="H18">
        <v>2</v>
      </c>
      <c r="I18" s="6">
        <f t="shared" si="1"/>
        <v>19.5</v>
      </c>
      <c r="J18" s="9">
        <v>14</v>
      </c>
      <c r="K18" s="10">
        <v>12</v>
      </c>
      <c r="L18" s="10"/>
      <c r="M18" s="11">
        <f t="shared" si="2"/>
        <v>13</v>
      </c>
      <c r="N18" s="10">
        <v>4.5</v>
      </c>
      <c r="O18" s="10">
        <v>3</v>
      </c>
      <c r="P18" s="16">
        <f t="shared" si="3"/>
        <v>20.5</v>
      </c>
      <c r="Q18" s="1"/>
      <c r="W18" s="17">
        <v>34</v>
      </c>
      <c r="AA18" s="17">
        <v>66</v>
      </c>
      <c r="AD18" s="1" t="s">
        <v>137</v>
      </c>
    </row>
    <row r="19" spans="1:30">
      <c r="A19" t="s">
        <v>33</v>
      </c>
      <c r="B19" t="s">
        <v>34</v>
      </c>
      <c r="C19">
        <v>12</v>
      </c>
      <c r="D19">
        <v>14</v>
      </c>
      <c r="E19" s="6"/>
      <c r="F19" s="6">
        <f t="shared" si="0"/>
        <v>13</v>
      </c>
      <c r="G19">
        <v>5</v>
      </c>
      <c r="H19">
        <v>2</v>
      </c>
      <c r="I19" s="6">
        <f t="shared" si="1"/>
        <v>20</v>
      </c>
      <c r="J19" s="9">
        <v>15</v>
      </c>
      <c r="K19" s="10">
        <v>15</v>
      </c>
      <c r="L19" s="10"/>
      <c r="M19" s="11">
        <f t="shared" si="2"/>
        <v>15</v>
      </c>
      <c r="N19" s="10">
        <v>5</v>
      </c>
      <c r="O19" s="10">
        <v>3</v>
      </c>
      <c r="P19" s="16">
        <f t="shared" si="3"/>
        <v>23</v>
      </c>
      <c r="Q19" s="1"/>
      <c r="W19" s="17">
        <v>36</v>
      </c>
      <c r="AA19" s="17">
        <v>62</v>
      </c>
      <c r="AD19" s="1" t="s">
        <v>140</v>
      </c>
    </row>
    <row r="20" spans="1:30">
      <c r="A20" t="s">
        <v>35</v>
      </c>
      <c r="B20" t="s">
        <v>36</v>
      </c>
      <c r="C20">
        <v>14</v>
      </c>
      <c r="D20">
        <v>13</v>
      </c>
      <c r="E20" s="6"/>
      <c r="F20" s="6">
        <f t="shared" si="0"/>
        <v>13.5</v>
      </c>
      <c r="G20">
        <v>5</v>
      </c>
      <c r="H20">
        <v>2</v>
      </c>
      <c r="I20" s="6">
        <f t="shared" si="1"/>
        <v>20.5</v>
      </c>
      <c r="J20" s="9">
        <v>11</v>
      </c>
      <c r="K20" s="10">
        <v>7</v>
      </c>
      <c r="L20" s="10"/>
      <c r="M20" s="11">
        <f t="shared" si="2"/>
        <v>9</v>
      </c>
      <c r="N20" s="10">
        <v>5</v>
      </c>
      <c r="O20" s="10">
        <v>2.5</v>
      </c>
      <c r="P20" s="16">
        <f t="shared" si="3"/>
        <v>16.5</v>
      </c>
      <c r="Q20" s="1"/>
      <c r="W20" s="17">
        <v>36</v>
      </c>
      <c r="AA20" s="17">
        <v>64</v>
      </c>
      <c r="AD20" s="1" t="s">
        <v>135</v>
      </c>
    </row>
    <row r="21" spans="1:30">
      <c r="A21" t="s">
        <v>37</v>
      </c>
      <c r="B21" t="s">
        <v>38</v>
      </c>
      <c r="C21">
        <v>12</v>
      </c>
      <c r="D21">
        <v>14</v>
      </c>
      <c r="E21" s="6"/>
      <c r="F21" s="6">
        <f t="shared" si="0"/>
        <v>13</v>
      </c>
      <c r="G21">
        <v>5</v>
      </c>
      <c r="H21">
        <v>2</v>
      </c>
      <c r="I21" s="6">
        <f t="shared" si="1"/>
        <v>20</v>
      </c>
      <c r="J21" s="9">
        <v>14</v>
      </c>
      <c r="K21" s="10">
        <v>12</v>
      </c>
      <c r="L21" s="10"/>
      <c r="M21" s="11">
        <f t="shared" si="2"/>
        <v>13</v>
      </c>
      <c r="N21" s="10">
        <v>5</v>
      </c>
      <c r="O21" s="10">
        <v>3</v>
      </c>
      <c r="P21" s="16">
        <f t="shared" si="3"/>
        <v>21</v>
      </c>
      <c r="Q21" s="1"/>
      <c r="W21" s="17">
        <v>36</v>
      </c>
      <c r="AA21" s="17">
        <v>68</v>
      </c>
      <c r="AD21" s="1" t="s">
        <v>140</v>
      </c>
    </row>
    <row r="22" spans="1:30">
      <c r="A22" t="s">
        <v>39</v>
      </c>
      <c r="B22" t="s">
        <v>40</v>
      </c>
      <c r="C22">
        <v>11</v>
      </c>
      <c r="D22">
        <v>15</v>
      </c>
      <c r="E22" s="6"/>
      <c r="F22" s="6">
        <f t="shared" si="0"/>
        <v>13</v>
      </c>
      <c r="G22">
        <v>5</v>
      </c>
      <c r="H22">
        <v>2</v>
      </c>
      <c r="I22" s="6">
        <f t="shared" si="1"/>
        <v>20</v>
      </c>
      <c r="J22" s="9">
        <v>15</v>
      </c>
      <c r="K22" s="10">
        <v>12</v>
      </c>
      <c r="L22" s="10"/>
      <c r="M22" s="11">
        <f t="shared" si="2"/>
        <v>13.5</v>
      </c>
      <c r="N22" s="10">
        <v>5</v>
      </c>
      <c r="O22" s="10">
        <v>1</v>
      </c>
      <c r="P22" s="16">
        <f t="shared" si="3"/>
        <v>19.5</v>
      </c>
      <c r="Q22" s="1"/>
      <c r="W22" s="17">
        <v>35</v>
      </c>
      <c r="AA22" s="17">
        <v>66</v>
      </c>
      <c r="AD22" s="1" t="s">
        <v>134</v>
      </c>
    </row>
    <row r="23" spans="1:30">
      <c r="A23" t="s">
        <v>41</v>
      </c>
      <c r="B23" t="s">
        <v>42</v>
      </c>
      <c r="C23">
        <v>15</v>
      </c>
      <c r="D23">
        <v>15</v>
      </c>
      <c r="E23" s="6"/>
      <c r="F23" s="6">
        <f t="shared" si="0"/>
        <v>15</v>
      </c>
      <c r="G23">
        <v>5</v>
      </c>
      <c r="H23">
        <v>4</v>
      </c>
      <c r="I23" s="6">
        <f t="shared" si="1"/>
        <v>24</v>
      </c>
      <c r="J23" s="9">
        <v>14</v>
      </c>
      <c r="K23" s="10">
        <v>14</v>
      </c>
      <c r="L23" s="10"/>
      <c r="M23" s="11">
        <f t="shared" si="2"/>
        <v>14</v>
      </c>
      <c r="N23" s="10">
        <v>5</v>
      </c>
      <c r="O23" s="10">
        <v>4</v>
      </c>
      <c r="P23" s="16">
        <f t="shared" si="3"/>
        <v>23</v>
      </c>
      <c r="Q23" s="1"/>
      <c r="W23" s="17">
        <v>37</v>
      </c>
      <c r="AA23" s="17">
        <v>84</v>
      </c>
      <c r="AD23" s="1" t="s">
        <v>142</v>
      </c>
    </row>
    <row r="24" spans="1:30">
      <c r="A24" t="s">
        <v>43</v>
      </c>
      <c r="B24" t="s">
        <v>44</v>
      </c>
      <c r="C24">
        <v>12</v>
      </c>
      <c r="D24">
        <v>12</v>
      </c>
      <c r="E24" s="6"/>
      <c r="F24" s="6">
        <f t="shared" si="0"/>
        <v>12</v>
      </c>
      <c r="G24">
        <v>4</v>
      </c>
      <c r="H24">
        <v>3</v>
      </c>
      <c r="I24" s="6">
        <f t="shared" si="1"/>
        <v>19</v>
      </c>
      <c r="J24" s="9">
        <v>11</v>
      </c>
      <c r="K24" s="10">
        <v>6</v>
      </c>
      <c r="L24" s="10"/>
      <c r="M24" s="11">
        <f t="shared" si="2"/>
        <v>8.5</v>
      </c>
      <c r="N24" s="10">
        <v>5</v>
      </c>
      <c r="O24" s="10">
        <v>2.5</v>
      </c>
      <c r="P24" s="16">
        <v>17</v>
      </c>
      <c r="Q24" s="1"/>
      <c r="W24" s="17">
        <v>35</v>
      </c>
      <c r="AA24" s="17">
        <v>74</v>
      </c>
      <c r="AD24" s="1" t="s">
        <v>134</v>
      </c>
    </row>
    <row r="25" spans="1:30">
      <c r="A25" t="s">
        <v>45</v>
      </c>
      <c r="B25" t="s">
        <v>46</v>
      </c>
      <c r="C25">
        <v>9</v>
      </c>
      <c r="D25">
        <v>15</v>
      </c>
      <c r="E25" s="6"/>
      <c r="F25" s="6">
        <f t="shared" si="0"/>
        <v>12</v>
      </c>
      <c r="G25">
        <v>4</v>
      </c>
      <c r="H25">
        <v>3</v>
      </c>
      <c r="I25" s="6">
        <f t="shared" si="1"/>
        <v>19</v>
      </c>
      <c r="J25" s="9">
        <v>14</v>
      </c>
      <c r="K25" s="10">
        <v>11</v>
      </c>
      <c r="L25" s="10"/>
      <c r="M25" s="11">
        <f t="shared" si="2"/>
        <v>12.5</v>
      </c>
      <c r="N25" s="10">
        <v>5</v>
      </c>
      <c r="O25" s="10">
        <v>3</v>
      </c>
      <c r="P25" s="16">
        <f t="shared" si="3"/>
        <v>20.5</v>
      </c>
      <c r="Q25" s="1"/>
      <c r="W25" s="17">
        <v>38</v>
      </c>
      <c r="AA25" s="17">
        <v>72</v>
      </c>
      <c r="AD25" s="1" t="s">
        <v>136</v>
      </c>
    </row>
    <row r="26" spans="1:30">
      <c r="A26" t="s">
        <v>47</v>
      </c>
      <c r="B26" t="s">
        <v>48</v>
      </c>
      <c r="C26">
        <v>7</v>
      </c>
      <c r="D26">
        <v>14</v>
      </c>
      <c r="E26" s="6"/>
      <c r="F26" s="6">
        <f t="shared" si="0"/>
        <v>10.5</v>
      </c>
      <c r="G26">
        <v>5</v>
      </c>
      <c r="H26">
        <v>3</v>
      </c>
      <c r="I26" s="6">
        <f t="shared" si="1"/>
        <v>18.5</v>
      </c>
      <c r="J26" s="9">
        <v>11</v>
      </c>
      <c r="K26" s="10">
        <v>6</v>
      </c>
      <c r="L26" s="10"/>
      <c r="M26" s="11">
        <f t="shared" si="2"/>
        <v>8.5</v>
      </c>
      <c r="N26" s="10">
        <v>5</v>
      </c>
      <c r="O26" s="10">
        <v>2.5</v>
      </c>
      <c r="P26" s="16">
        <v>17</v>
      </c>
      <c r="Q26" s="1"/>
      <c r="W26" s="17">
        <v>36</v>
      </c>
      <c r="AA26" s="17">
        <v>78</v>
      </c>
      <c r="AD26" s="1" t="s">
        <v>136</v>
      </c>
    </row>
    <row r="27" spans="1:30">
      <c r="A27" t="s">
        <v>49</v>
      </c>
      <c r="B27" t="s">
        <v>50</v>
      </c>
      <c r="C27">
        <v>15</v>
      </c>
      <c r="D27">
        <v>14</v>
      </c>
      <c r="E27" s="6"/>
      <c r="F27" s="6">
        <f t="shared" si="0"/>
        <v>14.5</v>
      </c>
      <c r="G27">
        <v>4</v>
      </c>
      <c r="H27">
        <v>2</v>
      </c>
      <c r="I27" s="6">
        <f t="shared" si="1"/>
        <v>20.5</v>
      </c>
      <c r="J27" s="9">
        <v>13</v>
      </c>
      <c r="K27" s="10">
        <v>11</v>
      </c>
      <c r="L27" s="10"/>
      <c r="M27" s="11">
        <f t="shared" si="2"/>
        <v>12</v>
      </c>
      <c r="N27" s="10">
        <v>5</v>
      </c>
      <c r="O27" s="10">
        <v>3</v>
      </c>
      <c r="P27" s="16">
        <f t="shared" si="3"/>
        <v>20</v>
      </c>
      <c r="Q27" s="1"/>
      <c r="W27" s="17">
        <v>37</v>
      </c>
      <c r="AA27" s="17">
        <v>78</v>
      </c>
      <c r="AD27" s="1" t="s">
        <v>135</v>
      </c>
    </row>
    <row r="28" spans="1:30">
      <c r="A28" t="s">
        <v>51</v>
      </c>
      <c r="B28" t="s">
        <v>52</v>
      </c>
      <c r="C28">
        <v>15</v>
      </c>
      <c r="D28">
        <v>15</v>
      </c>
      <c r="E28" s="6"/>
      <c r="F28" s="6">
        <f t="shared" si="0"/>
        <v>15</v>
      </c>
      <c r="G28">
        <v>5</v>
      </c>
      <c r="H28">
        <v>4</v>
      </c>
      <c r="I28" s="6">
        <f t="shared" si="1"/>
        <v>24</v>
      </c>
      <c r="J28" s="9">
        <v>15</v>
      </c>
      <c r="K28" s="10">
        <v>15</v>
      </c>
      <c r="L28" s="10"/>
      <c r="M28" s="11">
        <f t="shared" si="2"/>
        <v>15</v>
      </c>
      <c r="N28" s="10">
        <v>5</v>
      </c>
      <c r="O28" s="10">
        <v>4</v>
      </c>
      <c r="P28" s="16">
        <f t="shared" si="3"/>
        <v>24</v>
      </c>
      <c r="Q28" s="1"/>
      <c r="W28" s="17">
        <v>37</v>
      </c>
      <c r="AA28" s="17">
        <v>76</v>
      </c>
      <c r="AD28" s="1" t="s">
        <v>138</v>
      </c>
    </row>
    <row r="29" spans="1:30">
      <c r="A29" t="s">
        <v>53</v>
      </c>
      <c r="B29" t="s">
        <v>54</v>
      </c>
      <c r="C29" s="13" t="s">
        <v>130</v>
      </c>
      <c r="D29" s="13" t="s">
        <v>130</v>
      </c>
      <c r="E29" s="15"/>
      <c r="F29" s="15" t="s">
        <v>130</v>
      </c>
      <c r="G29" s="13" t="s">
        <v>130</v>
      </c>
      <c r="H29" s="13" t="s">
        <v>130</v>
      </c>
      <c r="I29" s="15" t="s">
        <v>130</v>
      </c>
      <c r="J29" s="12" t="s">
        <v>130</v>
      </c>
      <c r="K29" s="13" t="s">
        <v>130</v>
      </c>
      <c r="L29" s="13"/>
      <c r="M29" s="14" t="s">
        <v>130</v>
      </c>
      <c r="N29" s="13" t="s">
        <v>130</v>
      </c>
      <c r="O29" s="13" t="s">
        <v>130</v>
      </c>
      <c r="P29" s="15" t="s">
        <v>130</v>
      </c>
      <c r="Q29" s="13"/>
      <c r="W29" s="17" t="s">
        <v>130</v>
      </c>
      <c r="AA29" s="17" t="s">
        <v>145</v>
      </c>
      <c r="AD29" s="1" t="s">
        <v>130</v>
      </c>
    </row>
    <row r="30" spans="1:30">
      <c r="A30" t="s">
        <v>55</v>
      </c>
      <c r="B30" t="s">
        <v>56</v>
      </c>
      <c r="C30" s="13" t="s">
        <v>131</v>
      </c>
      <c r="D30" s="13" t="s">
        <v>131</v>
      </c>
      <c r="E30" s="15"/>
      <c r="F30" s="15" t="s">
        <v>131</v>
      </c>
      <c r="G30" s="13" t="s">
        <v>131</v>
      </c>
      <c r="H30" s="13" t="s">
        <v>131</v>
      </c>
      <c r="I30" s="15" t="s">
        <v>131</v>
      </c>
      <c r="J30" s="12" t="s">
        <v>131</v>
      </c>
      <c r="K30" s="13" t="s">
        <v>131</v>
      </c>
      <c r="L30" s="13"/>
      <c r="M30" s="14" t="s">
        <v>131</v>
      </c>
      <c r="N30" s="13" t="s">
        <v>131</v>
      </c>
      <c r="O30" s="13" t="s">
        <v>131</v>
      </c>
      <c r="P30" s="15" t="s">
        <v>131</v>
      </c>
      <c r="Q30" s="13"/>
      <c r="W30" s="17" t="s">
        <v>131</v>
      </c>
      <c r="AA30" s="17" t="s">
        <v>131</v>
      </c>
      <c r="AD30" s="1" t="s">
        <v>131</v>
      </c>
    </row>
    <row r="31" spans="1:30">
      <c r="A31" t="s">
        <v>57</v>
      </c>
      <c r="B31" t="s">
        <v>58</v>
      </c>
      <c r="C31">
        <v>15</v>
      </c>
      <c r="D31">
        <v>12</v>
      </c>
      <c r="E31" s="6"/>
      <c r="F31" s="6">
        <f t="shared" si="0"/>
        <v>13.5</v>
      </c>
      <c r="G31">
        <v>4</v>
      </c>
      <c r="H31">
        <v>2</v>
      </c>
      <c r="I31" s="6">
        <f t="shared" si="1"/>
        <v>19.5</v>
      </c>
      <c r="J31" s="9">
        <v>15</v>
      </c>
      <c r="K31" s="10">
        <v>7</v>
      </c>
      <c r="L31" s="10"/>
      <c r="M31" s="11">
        <f t="shared" si="2"/>
        <v>11</v>
      </c>
      <c r="N31" s="10">
        <v>5</v>
      </c>
      <c r="O31" s="10">
        <v>2</v>
      </c>
      <c r="P31" s="16">
        <f t="shared" si="3"/>
        <v>18</v>
      </c>
      <c r="Q31" s="1"/>
      <c r="W31" s="17">
        <v>35</v>
      </c>
      <c r="AA31" s="17">
        <v>76</v>
      </c>
      <c r="AD31" s="1" t="s">
        <v>142</v>
      </c>
    </row>
    <row r="32" spans="1:30">
      <c r="A32" t="s">
        <v>59</v>
      </c>
      <c r="B32" t="s">
        <v>60</v>
      </c>
      <c r="C32">
        <v>15</v>
      </c>
      <c r="D32">
        <v>15</v>
      </c>
      <c r="E32" s="6"/>
      <c r="F32" s="6">
        <f t="shared" si="0"/>
        <v>15</v>
      </c>
      <c r="G32">
        <v>5</v>
      </c>
      <c r="H32">
        <v>3</v>
      </c>
      <c r="I32" s="6">
        <f t="shared" si="1"/>
        <v>23</v>
      </c>
      <c r="J32" s="9">
        <v>15</v>
      </c>
      <c r="K32" s="10">
        <v>14</v>
      </c>
      <c r="L32" s="10"/>
      <c r="M32" s="11">
        <f t="shared" si="2"/>
        <v>14.5</v>
      </c>
      <c r="N32" s="10">
        <v>5</v>
      </c>
      <c r="O32" s="10">
        <v>3</v>
      </c>
      <c r="P32" s="16">
        <f t="shared" si="3"/>
        <v>22.5</v>
      </c>
      <c r="Q32" s="1"/>
      <c r="W32" s="17">
        <v>37</v>
      </c>
      <c r="AA32" s="17">
        <v>84</v>
      </c>
      <c r="AD32" s="1" t="s">
        <v>137</v>
      </c>
    </row>
    <row r="33" spans="1:30">
      <c r="A33" t="s">
        <v>61</v>
      </c>
      <c r="B33" t="s">
        <v>62</v>
      </c>
      <c r="C33">
        <v>15</v>
      </c>
      <c r="D33">
        <v>15</v>
      </c>
      <c r="E33" s="6"/>
      <c r="F33" s="6">
        <f t="shared" si="0"/>
        <v>15</v>
      </c>
      <c r="G33">
        <v>5</v>
      </c>
      <c r="H33">
        <v>4</v>
      </c>
      <c r="I33" s="6">
        <f t="shared" si="1"/>
        <v>24</v>
      </c>
      <c r="J33" s="9">
        <v>15</v>
      </c>
      <c r="K33" s="10">
        <v>12</v>
      </c>
      <c r="L33" s="10"/>
      <c r="M33" s="11">
        <f t="shared" si="2"/>
        <v>13.5</v>
      </c>
      <c r="N33" s="10">
        <v>5</v>
      </c>
      <c r="O33" s="10">
        <v>4</v>
      </c>
      <c r="P33" s="16">
        <f t="shared" si="3"/>
        <v>22.5</v>
      </c>
      <c r="Q33" s="1"/>
      <c r="W33" s="17">
        <v>37</v>
      </c>
      <c r="AA33" s="17">
        <v>76</v>
      </c>
      <c r="AD33" s="1" t="s">
        <v>138</v>
      </c>
    </row>
    <row r="34" spans="1:30">
      <c r="A34" t="s">
        <v>63</v>
      </c>
      <c r="B34" t="s">
        <v>64</v>
      </c>
      <c r="C34">
        <v>15</v>
      </c>
      <c r="D34">
        <v>15</v>
      </c>
      <c r="E34" s="6"/>
      <c r="F34" s="6">
        <f t="shared" si="0"/>
        <v>15</v>
      </c>
      <c r="G34">
        <v>5</v>
      </c>
      <c r="H34">
        <v>2</v>
      </c>
      <c r="I34" s="6">
        <f t="shared" si="1"/>
        <v>22</v>
      </c>
      <c r="J34" s="9">
        <v>14</v>
      </c>
      <c r="K34" s="10">
        <v>8</v>
      </c>
      <c r="L34" s="10"/>
      <c r="M34" s="11">
        <f t="shared" si="2"/>
        <v>11</v>
      </c>
      <c r="N34" s="10">
        <v>4</v>
      </c>
      <c r="O34" s="10">
        <v>3</v>
      </c>
      <c r="P34" s="16">
        <f t="shared" si="3"/>
        <v>18</v>
      </c>
      <c r="Q34" s="1"/>
      <c r="W34" s="17">
        <v>37</v>
      </c>
      <c r="AA34" s="17">
        <v>66</v>
      </c>
      <c r="AD34" s="1" t="s">
        <v>141</v>
      </c>
    </row>
    <row r="35" spans="1:30">
      <c r="A35" t="s">
        <v>65</v>
      </c>
      <c r="B35" t="s">
        <v>66</v>
      </c>
      <c r="C35">
        <v>11</v>
      </c>
      <c r="D35">
        <v>12</v>
      </c>
      <c r="E35" s="6"/>
      <c r="F35" s="6">
        <f t="shared" si="0"/>
        <v>11.5</v>
      </c>
      <c r="G35">
        <v>3</v>
      </c>
      <c r="H35">
        <v>2</v>
      </c>
      <c r="I35" s="6">
        <f t="shared" si="1"/>
        <v>16.5</v>
      </c>
      <c r="J35" s="9">
        <v>12</v>
      </c>
      <c r="K35" s="10">
        <v>9</v>
      </c>
      <c r="L35" s="10"/>
      <c r="M35" s="11">
        <f t="shared" si="2"/>
        <v>10.5</v>
      </c>
      <c r="N35" s="10">
        <v>5</v>
      </c>
      <c r="O35" s="10">
        <v>2.5</v>
      </c>
      <c r="P35" s="16">
        <v>19</v>
      </c>
      <c r="Q35" s="1"/>
      <c r="W35" s="17">
        <v>35</v>
      </c>
      <c r="AA35" s="17">
        <v>72</v>
      </c>
      <c r="AD35" s="1" t="s">
        <v>134</v>
      </c>
    </row>
    <row r="36" spans="1:30">
      <c r="A36" t="s">
        <v>67</v>
      </c>
      <c r="B36" t="s">
        <v>68</v>
      </c>
      <c r="C36">
        <v>14</v>
      </c>
      <c r="D36">
        <v>15</v>
      </c>
      <c r="E36" s="6"/>
      <c r="F36" s="6">
        <f t="shared" si="0"/>
        <v>14.5</v>
      </c>
      <c r="G36">
        <v>5</v>
      </c>
      <c r="H36">
        <v>4</v>
      </c>
      <c r="I36" s="6">
        <f t="shared" si="1"/>
        <v>23.5</v>
      </c>
      <c r="J36" s="9">
        <v>15</v>
      </c>
      <c r="K36" s="10">
        <v>15</v>
      </c>
      <c r="L36" s="10"/>
      <c r="M36" s="11">
        <f t="shared" si="2"/>
        <v>15</v>
      </c>
      <c r="N36" s="10">
        <v>5</v>
      </c>
      <c r="O36" s="10">
        <v>4</v>
      </c>
      <c r="P36" s="16">
        <f t="shared" si="3"/>
        <v>24</v>
      </c>
      <c r="Q36" s="1"/>
      <c r="W36" s="17">
        <v>38</v>
      </c>
      <c r="AA36" s="17">
        <v>78</v>
      </c>
      <c r="AD36" s="1" t="s">
        <v>134</v>
      </c>
    </row>
    <row r="37" spans="1:30">
      <c r="A37" t="s">
        <v>69</v>
      </c>
      <c r="B37" t="s">
        <v>70</v>
      </c>
      <c r="C37">
        <v>14</v>
      </c>
      <c r="D37">
        <v>15</v>
      </c>
      <c r="E37" s="6"/>
      <c r="F37" s="6">
        <f t="shared" si="0"/>
        <v>14.5</v>
      </c>
      <c r="G37">
        <v>5</v>
      </c>
      <c r="H37">
        <v>3</v>
      </c>
      <c r="I37" s="6">
        <f t="shared" si="1"/>
        <v>22.5</v>
      </c>
      <c r="J37" s="9">
        <v>15</v>
      </c>
      <c r="K37" s="10">
        <v>15</v>
      </c>
      <c r="L37" s="10"/>
      <c r="M37" s="11">
        <f t="shared" si="2"/>
        <v>15</v>
      </c>
      <c r="N37" s="10">
        <v>5</v>
      </c>
      <c r="O37" s="10">
        <v>3</v>
      </c>
      <c r="P37" s="16">
        <f t="shared" si="3"/>
        <v>23</v>
      </c>
      <c r="Q37" s="1"/>
      <c r="W37" s="17">
        <v>37</v>
      </c>
      <c r="AA37" s="17">
        <v>68</v>
      </c>
      <c r="AD37" s="1" t="s">
        <v>134</v>
      </c>
    </row>
    <row r="38" spans="1:30">
      <c r="A38" t="s">
        <v>71</v>
      </c>
      <c r="B38" t="s">
        <v>72</v>
      </c>
      <c r="C38" s="13" t="s">
        <v>130</v>
      </c>
      <c r="D38" s="13" t="s">
        <v>144</v>
      </c>
      <c r="E38" s="15"/>
      <c r="F38" s="15" t="s">
        <v>131</v>
      </c>
      <c r="G38" s="13" t="s">
        <v>131</v>
      </c>
      <c r="H38" s="13" t="s">
        <v>131</v>
      </c>
      <c r="I38" s="15" t="s">
        <v>131</v>
      </c>
      <c r="J38" s="13" t="s">
        <v>131</v>
      </c>
      <c r="K38" s="13" t="s">
        <v>131</v>
      </c>
      <c r="L38" s="13"/>
      <c r="M38" s="14" t="s">
        <v>131</v>
      </c>
      <c r="N38" s="13" t="s">
        <v>131</v>
      </c>
      <c r="O38" s="13" t="s">
        <v>131</v>
      </c>
      <c r="P38" s="15" t="s">
        <v>131</v>
      </c>
      <c r="Q38" s="13"/>
      <c r="W38" s="17" t="s">
        <v>130</v>
      </c>
      <c r="AA38" s="17" t="s">
        <v>145</v>
      </c>
      <c r="AD38" s="1" t="s">
        <v>130</v>
      </c>
    </row>
    <row r="39" spans="1:30">
      <c r="A39" t="s">
        <v>73</v>
      </c>
      <c r="B39" t="s">
        <v>74</v>
      </c>
      <c r="C39">
        <v>13</v>
      </c>
      <c r="D39">
        <v>15</v>
      </c>
      <c r="E39" s="6"/>
      <c r="F39" s="6">
        <f t="shared" si="0"/>
        <v>14</v>
      </c>
      <c r="G39">
        <v>5</v>
      </c>
      <c r="H39">
        <v>2</v>
      </c>
      <c r="I39" s="6">
        <f t="shared" si="1"/>
        <v>21</v>
      </c>
      <c r="J39" s="9">
        <v>15</v>
      </c>
      <c r="K39" s="10">
        <v>13</v>
      </c>
      <c r="L39" s="10"/>
      <c r="M39" s="11">
        <f t="shared" si="2"/>
        <v>14</v>
      </c>
      <c r="N39" s="10">
        <v>4.5</v>
      </c>
      <c r="O39" s="10">
        <v>3</v>
      </c>
      <c r="P39" s="16">
        <f t="shared" si="3"/>
        <v>21.5</v>
      </c>
      <c r="Q39" s="1"/>
      <c r="W39" s="17">
        <v>37</v>
      </c>
      <c r="AA39" s="17">
        <v>70</v>
      </c>
      <c r="AD39" s="1" t="s">
        <v>135</v>
      </c>
    </row>
    <row r="40" spans="1:30">
      <c r="A40" t="s">
        <v>75</v>
      </c>
      <c r="B40" t="s">
        <v>76</v>
      </c>
      <c r="C40">
        <v>15</v>
      </c>
      <c r="D40">
        <v>15</v>
      </c>
      <c r="E40" s="6"/>
      <c r="F40" s="6">
        <f t="shared" si="0"/>
        <v>15</v>
      </c>
      <c r="G40">
        <v>5</v>
      </c>
      <c r="H40">
        <v>4</v>
      </c>
      <c r="I40" s="6">
        <f t="shared" si="1"/>
        <v>24</v>
      </c>
      <c r="J40" s="9">
        <v>15</v>
      </c>
      <c r="K40" s="10">
        <v>14</v>
      </c>
      <c r="L40" s="10"/>
      <c r="M40" s="11">
        <f t="shared" si="2"/>
        <v>14.5</v>
      </c>
      <c r="N40" s="10">
        <v>5</v>
      </c>
      <c r="O40" s="10">
        <v>4</v>
      </c>
      <c r="P40" s="16">
        <f t="shared" si="3"/>
        <v>23.5</v>
      </c>
      <c r="Q40" s="1"/>
      <c r="W40" s="17">
        <v>38</v>
      </c>
      <c r="AA40" s="17">
        <v>84</v>
      </c>
      <c r="AD40" s="1" t="s">
        <v>142</v>
      </c>
    </row>
    <row r="41" spans="1:30">
      <c r="A41" t="s">
        <v>77</v>
      </c>
      <c r="B41" t="s">
        <v>78</v>
      </c>
      <c r="C41">
        <v>8</v>
      </c>
      <c r="D41">
        <v>14</v>
      </c>
      <c r="E41" s="6"/>
      <c r="F41" s="6">
        <f t="shared" si="0"/>
        <v>11</v>
      </c>
      <c r="G41">
        <v>5</v>
      </c>
      <c r="H41">
        <v>3</v>
      </c>
      <c r="I41" s="6">
        <f t="shared" si="1"/>
        <v>19</v>
      </c>
      <c r="J41" s="9">
        <v>12</v>
      </c>
      <c r="K41" s="10">
        <v>6</v>
      </c>
      <c r="L41" s="10"/>
      <c r="M41" s="11">
        <f t="shared" si="2"/>
        <v>9</v>
      </c>
      <c r="N41" s="10">
        <v>4.5</v>
      </c>
      <c r="O41" s="10">
        <v>3</v>
      </c>
      <c r="P41" s="16">
        <f t="shared" si="3"/>
        <v>16.5</v>
      </c>
      <c r="Q41" s="1"/>
      <c r="W41" s="17">
        <v>35</v>
      </c>
      <c r="AA41" s="17">
        <v>72</v>
      </c>
      <c r="AD41" s="1" t="s">
        <v>140</v>
      </c>
    </row>
    <row r="42" spans="1:30">
      <c r="A42" t="s">
        <v>79</v>
      </c>
      <c r="B42" t="s">
        <v>80</v>
      </c>
      <c r="C42">
        <v>15</v>
      </c>
      <c r="D42">
        <v>13</v>
      </c>
      <c r="E42" s="6"/>
      <c r="F42" s="6">
        <f t="shared" si="0"/>
        <v>14</v>
      </c>
      <c r="G42">
        <v>5</v>
      </c>
      <c r="H42">
        <v>2</v>
      </c>
      <c r="I42" s="6">
        <f t="shared" si="1"/>
        <v>21</v>
      </c>
      <c r="J42" s="9">
        <v>15</v>
      </c>
      <c r="K42" s="10">
        <v>11</v>
      </c>
      <c r="L42" s="10"/>
      <c r="M42" s="11">
        <f t="shared" si="2"/>
        <v>13</v>
      </c>
      <c r="N42" s="10">
        <v>5</v>
      </c>
      <c r="O42" s="10">
        <v>3</v>
      </c>
      <c r="P42" s="16">
        <f t="shared" si="3"/>
        <v>21</v>
      </c>
      <c r="Q42" s="1"/>
      <c r="W42" s="17">
        <v>37</v>
      </c>
      <c r="AA42" s="17">
        <v>46</v>
      </c>
      <c r="AD42" s="1" t="s">
        <v>138</v>
      </c>
    </row>
    <row r="43" spans="1:30">
      <c r="A43" t="s">
        <v>81</v>
      </c>
      <c r="B43" t="s">
        <v>82</v>
      </c>
      <c r="C43">
        <v>15</v>
      </c>
      <c r="D43">
        <v>15</v>
      </c>
      <c r="E43" s="6"/>
      <c r="F43" s="6">
        <f t="shared" si="0"/>
        <v>15</v>
      </c>
      <c r="G43">
        <v>5</v>
      </c>
      <c r="H43">
        <v>4</v>
      </c>
      <c r="I43" s="6">
        <f t="shared" si="1"/>
        <v>24</v>
      </c>
      <c r="J43" s="9">
        <v>15</v>
      </c>
      <c r="K43" s="10">
        <v>14</v>
      </c>
      <c r="L43" s="10"/>
      <c r="M43" s="11">
        <f t="shared" si="2"/>
        <v>14.5</v>
      </c>
      <c r="N43" s="10">
        <v>5</v>
      </c>
      <c r="O43" s="10">
        <v>4.5</v>
      </c>
      <c r="P43" s="16">
        <v>25</v>
      </c>
      <c r="Q43" s="1"/>
      <c r="W43" s="17">
        <v>38</v>
      </c>
      <c r="AA43" s="17">
        <v>80</v>
      </c>
      <c r="AD43" s="1" t="s">
        <v>142</v>
      </c>
    </row>
    <row r="44" spans="1:30">
      <c r="A44" t="s">
        <v>83</v>
      </c>
      <c r="B44" t="s">
        <v>84</v>
      </c>
      <c r="C44">
        <v>11</v>
      </c>
      <c r="D44">
        <v>14</v>
      </c>
      <c r="E44" s="6"/>
      <c r="F44" s="6">
        <f t="shared" si="0"/>
        <v>12.5</v>
      </c>
      <c r="G44">
        <v>4</v>
      </c>
      <c r="H44">
        <v>3</v>
      </c>
      <c r="I44" s="6">
        <f t="shared" si="1"/>
        <v>19.5</v>
      </c>
      <c r="J44" s="9">
        <v>15</v>
      </c>
      <c r="K44" s="10">
        <v>14</v>
      </c>
      <c r="L44" s="10"/>
      <c r="M44" s="11">
        <f t="shared" si="2"/>
        <v>14.5</v>
      </c>
      <c r="N44" s="10">
        <v>5</v>
      </c>
      <c r="O44" s="10">
        <v>4</v>
      </c>
      <c r="P44" s="16">
        <f t="shared" si="3"/>
        <v>23.5</v>
      </c>
      <c r="Q44" s="1"/>
      <c r="W44" s="17">
        <v>37</v>
      </c>
      <c r="AA44" s="17">
        <v>72</v>
      </c>
      <c r="AD44" s="1" t="s">
        <v>138</v>
      </c>
    </row>
    <row r="45" spans="1:30">
      <c r="A45" t="s">
        <v>85</v>
      </c>
      <c r="B45" t="s">
        <v>86</v>
      </c>
      <c r="C45">
        <v>14</v>
      </c>
      <c r="D45">
        <v>15</v>
      </c>
      <c r="E45" s="6"/>
      <c r="F45" s="6">
        <f t="shared" si="0"/>
        <v>14.5</v>
      </c>
      <c r="G45">
        <v>5</v>
      </c>
      <c r="H45">
        <v>2</v>
      </c>
      <c r="I45" s="6">
        <f t="shared" si="1"/>
        <v>21.5</v>
      </c>
      <c r="J45" s="9">
        <v>15</v>
      </c>
      <c r="K45" s="10">
        <v>14</v>
      </c>
      <c r="L45" s="10"/>
      <c r="M45" s="11">
        <f t="shared" si="2"/>
        <v>14.5</v>
      </c>
      <c r="N45" s="10">
        <v>5</v>
      </c>
      <c r="O45" s="10">
        <v>2</v>
      </c>
      <c r="P45" s="16">
        <f t="shared" si="3"/>
        <v>21.5</v>
      </c>
      <c r="Q45" s="1"/>
      <c r="W45" s="17">
        <v>38</v>
      </c>
      <c r="AA45" s="17">
        <v>56</v>
      </c>
      <c r="AD45" s="1" t="s">
        <v>135</v>
      </c>
    </row>
    <row r="46" spans="1:30">
      <c r="A46" t="s">
        <v>87</v>
      </c>
      <c r="B46" t="s">
        <v>88</v>
      </c>
      <c r="C46">
        <v>14</v>
      </c>
      <c r="D46">
        <v>15</v>
      </c>
      <c r="E46" s="6"/>
      <c r="F46" s="6">
        <f t="shared" si="0"/>
        <v>14.5</v>
      </c>
      <c r="G46">
        <v>5</v>
      </c>
      <c r="H46">
        <v>5</v>
      </c>
      <c r="I46" s="6">
        <f t="shared" si="1"/>
        <v>24.5</v>
      </c>
      <c r="J46" s="9">
        <v>15</v>
      </c>
      <c r="K46" s="10">
        <v>14</v>
      </c>
      <c r="L46" s="10"/>
      <c r="M46" s="11">
        <f t="shared" si="2"/>
        <v>14.5</v>
      </c>
      <c r="N46" s="10">
        <v>5</v>
      </c>
      <c r="O46" s="10">
        <v>4</v>
      </c>
      <c r="P46" s="16">
        <f t="shared" si="3"/>
        <v>23.5</v>
      </c>
      <c r="Q46" s="1"/>
      <c r="W46" s="17">
        <v>38</v>
      </c>
      <c r="AA46" s="17">
        <v>74</v>
      </c>
      <c r="AD46" s="1" t="s">
        <v>136</v>
      </c>
    </row>
    <row r="47" spans="1:30">
      <c r="A47" t="s">
        <v>89</v>
      </c>
      <c r="B47" t="s">
        <v>90</v>
      </c>
      <c r="C47">
        <v>14</v>
      </c>
      <c r="D47">
        <v>15</v>
      </c>
      <c r="E47" s="6"/>
      <c r="F47" s="6">
        <f t="shared" si="0"/>
        <v>14.5</v>
      </c>
      <c r="G47">
        <v>5</v>
      </c>
      <c r="H47">
        <v>4</v>
      </c>
      <c r="I47" s="6">
        <f t="shared" si="1"/>
        <v>23.5</v>
      </c>
      <c r="J47" s="9">
        <v>14</v>
      </c>
      <c r="K47" s="10">
        <v>13</v>
      </c>
      <c r="L47" s="10"/>
      <c r="M47" s="11">
        <f t="shared" si="2"/>
        <v>13.5</v>
      </c>
      <c r="N47" s="10">
        <v>5</v>
      </c>
      <c r="O47" s="10">
        <v>4</v>
      </c>
      <c r="P47" s="16">
        <f t="shared" si="3"/>
        <v>22.5</v>
      </c>
      <c r="Q47" s="1"/>
      <c r="W47" s="17">
        <v>38</v>
      </c>
      <c r="AA47" s="17">
        <v>78</v>
      </c>
      <c r="AD47" s="1" t="s">
        <v>143</v>
      </c>
    </row>
    <row r="48" spans="1:30">
      <c r="A48" t="s">
        <v>91</v>
      </c>
      <c r="B48" t="s">
        <v>92</v>
      </c>
      <c r="C48">
        <v>13</v>
      </c>
      <c r="D48">
        <v>11</v>
      </c>
      <c r="E48" s="6"/>
      <c r="F48" s="6">
        <f t="shared" si="0"/>
        <v>12</v>
      </c>
      <c r="G48">
        <v>5</v>
      </c>
      <c r="H48">
        <v>2</v>
      </c>
      <c r="I48" s="6">
        <f t="shared" si="1"/>
        <v>19</v>
      </c>
      <c r="J48" s="9">
        <v>15</v>
      </c>
      <c r="K48" s="10">
        <v>12</v>
      </c>
      <c r="L48" s="10"/>
      <c r="M48" s="11">
        <f t="shared" si="2"/>
        <v>13.5</v>
      </c>
      <c r="N48" s="10">
        <v>4</v>
      </c>
      <c r="O48" s="10">
        <v>3</v>
      </c>
      <c r="P48" s="16">
        <f t="shared" si="3"/>
        <v>20.5</v>
      </c>
      <c r="Q48" s="1"/>
      <c r="W48" s="17">
        <v>35</v>
      </c>
      <c r="AA48" s="17">
        <v>66</v>
      </c>
      <c r="AD48" s="1" t="s">
        <v>138</v>
      </c>
    </row>
    <row r="49" spans="1:30">
      <c r="A49" t="s">
        <v>93</v>
      </c>
      <c r="B49" t="s">
        <v>94</v>
      </c>
      <c r="C49">
        <v>15</v>
      </c>
      <c r="D49">
        <v>15</v>
      </c>
      <c r="E49" s="6"/>
      <c r="F49" s="6">
        <f t="shared" si="0"/>
        <v>15</v>
      </c>
      <c r="G49">
        <v>5</v>
      </c>
      <c r="H49">
        <v>4</v>
      </c>
      <c r="I49" s="6">
        <f t="shared" si="1"/>
        <v>24</v>
      </c>
      <c r="J49" s="9">
        <v>15</v>
      </c>
      <c r="K49" s="10">
        <v>15</v>
      </c>
      <c r="L49" s="10"/>
      <c r="M49" s="11">
        <f t="shared" si="2"/>
        <v>15</v>
      </c>
      <c r="N49" s="10">
        <v>5</v>
      </c>
      <c r="O49" s="10">
        <v>3.5</v>
      </c>
      <c r="P49" s="16">
        <f t="shared" si="3"/>
        <v>23.5</v>
      </c>
      <c r="Q49" s="1"/>
      <c r="W49" s="17">
        <v>36</v>
      </c>
      <c r="AA49" s="17">
        <v>78</v>
      </c>
      <c r="AD49" s="1" t="s">
        <v>134</v>
      </c>
    </row>
    <row r="50" spans="1:30">
      <c r="A50" t="s">
        <v>95</v>
      </c>
      <c r="B50" t="s">
        <v>96</v>
      </c>
      <c r="C50">
        <v>14</v>
      </c>
      <c r="D50">
        <v>15</v>
      </c>
      <c r="E50" s="6"/>
      <c r="F50" s="6">
        <f t="shared" si="0"/>
        <v>14.5</v>
      </c>
      <c r="G50">
        <v>4</v>
      </c>
      <c r="H50">
        <v>2</v>
      </c>
      <c r="I50" s="6">
        <f t="shared" si="1"/>
        <v>20.5</v>
      </c>
      <c r="J50" s="9">
        <v>13</v>
      </c>
      <c r="K50" s="10">
        <v>10</v>
      </c>
      <c r="L50" s="10"/>
      <c r="M50" s="11">
        <f t="shared" si="2"/>
        <v>11.5</v>
      </c>
      <c r="N50" s="10">
        <v>4.5</v>
      </c>
      <c r="O50" s="10">
        <v>3</v>
      </c>
      <c r="P50" s="16">
        <v>20</v>
      </c>
      <c r="Q50" s="1"/>
      <c r="W50" s="17">
        <v>35</v>
      </c>
      <c r="AA50" s="17">
        <v>74</v>
      </c>
      <c r="AD50" s="1" t="s">
        <v>138</v>
      </c>
    </row>
    <row r="51" spans="1:30">
      <c r="A51" t="s">
        <v>97</v>
      </c>
      <c r="B51" t="s">
        <v>98</v>
      </c>
      <c r="C51">
        <v>15</v>
      </c>
      <c r="D51">
        <v>15</v>
      </c>
      <c r="E51" s="6"/>
      <c r="F51" s="6">
        <f t="shared" si="0"/>
        <v>15</v>
      </c>
      <c r="G51">
        <v>5</v>
      </c>
      <c r="H51">
        <v>4</v>
      </c>
      <c r="I51" s="6">
        <f t="shared" si="1"/>
        <v>24</v>
      </c>
      <c r="J51" s="9">
        <v>15</v>
      </c>
      <c r="K51" s="10">
        <v>14</v>
      </c>
      <c r="L51" s="10"/>
      <c r="M51" s="11">
        <f t="shared" si="2"/>
        <v>14.5</v>
      </c>
      <c r="N51" s="10">
        <v>5</v>
      </c>
      <c r="O51" s="10">
        <v>4</v>
      </c>
      <c r="P51" s="16">
        <f t="shared" si="3"/>
        <v>23.5</v>
      </c>
      <c r="Q51" s="1"/>
      <c r="W51" s="17">
        <v>36</v>
      </c>
      <c r="AA51" s="17">
        <v>74</v>
      </c>
      <c r="AD51" s="1" t="s">
        <v>134</v>
      </c>
    </row>
    <row r="52" spans="1:30">
      <c r="A52" t="s">
        <v>99</v>
      </c>
      <c r="B52" t="s">
        <v>100</v>
      </c>
      <c r="C52">
        <v>3</v>
      </c>
      <c r="D52">
        <v>9</v>
      </c>
      <c r="E52" s="6"/>
      <c r="F52" s="6">
        <f t="shared" si="0"/>
        <v>6</v>
      </c>
      <c r="G52">
        <v>5</v>
      </c>
      <c r="H52">
        <v>2</v>
      </c>
      <c r="I52" s="6">
        <f t="shared" si="1"/>
        <v>13</v>
      </c>
      <c r="J52" s="9">
        <v>8</v>
      </c>
      <c r="K52" s="10">
        <v>8</v>
      </c>
      <c r="L52" s="10"/>
      <c r="M52" s="11">
        <f t="shared" si="2"/>
        <v>8</v>
      </c>
      <c r="N52" s="10">
        <v>4</v>
      </c>
      <c r="O52" s="10">
        <v>2</v>
      </c>
      <c r="P52" s="16">
        <f t="shared" si="3"/>
        <v>14</v>
      </c>
      <c r="Q52" s="1"/>
      <c r="W52" s="17">
        <v>36</v>
      </c>
      <c r="AA52" s="17">
        <v>60</v>
      </c>
      <c r="AD52" s="1" t="s">
        <v>140</v>
      </c>
    </row>
    <row r="53" spans="1:30">
      <c r="A53" t="s">
        <v>101</v>
      </c>
      <c r="B53" t="s">
        <v>102</v>
      </c>
      <c r="C53">
        <v>15</v>
      </c>
      <c r="D53">
        <v>15</v>
      </c>
      <c r="E53" s="6"/>
      <c r="F53" s="6">
        <f t="shared" si="0"/>
        <v>15</v>
      </c>
      <c r="G53">
        <v>4</v>
      </c>
      <c r="H53">
        <v>3</v>
      </c>
      <c r="I53" s="6">
        <f t="shared" si="1"/>
        <v>22</v>
      </c>
      <c r="J53" s="9">
        <v>15</v>
      </c>
      <c r="K53" s="10">
        <v>15</v>
      </c>
      <c r="L53" s="10"/>
      <c r="M53" s="11">
        <f t="shared" si="2"/>
        <v>15</v>
      </c>
      <c r="N53" s="10">
        <v>5</v>
      </c>
      <c r="O53" s="10">
        <v>3.5</v>
      </c>
      <c r="P53" s="16">
        <f t="shared" si="3"/>
        <v>23.5</v>
      </c>
      <c r="Q53" s="1"/>
      <c r="W53" s="17">
        <v>37</v>
      </c>
      <c r="AA53" s="17">
        <v>78</v>
      </c>
      <c r="AD53" s="1" t="s">
        <v>143</v>
      </c>
    </row>
    <row r="54" spans="1:30">
      <c r="A54" t="s">
        <v>103</v>
      </c>
      <c r="B54" t="s">
        <v>104</v>
      </c>
      <c r="C54">
        <v>10</v>
      </c>
      <c r="D54">
        <v>10</v>
      </c>
      <c r="E54" s="6"/>
      <c r="F54" s="6">
        <f t="shared" si="0"/>
        <v>10</v>
      </c>
      <c r="G54">
        <v>4</v>
      </c>
      <c r="H54">
        <v>1</v>
      </c>
      <c r="I54" s="6">
        <f t="shared" si="1"/>
        <v>15</v>
      </c>
      <c r="J54" s="9">
        <v>13</v>
      </c>
      <c r="K54" s="10">
        <v>7</v>
      </c>
      <c r="L54" s="10"/>
      <c r="M54" s="11">
        <f t="shared" si="2"/>
        <v>10</v>
      </c>
      <c r="N54" s="10">
        <v>4</v>
      </c>
      <c r="O54" s="10">
        <v>1.5</v>
      </c>
      <c r="P54" s="16">
        <f t="shared" si="3"/>
        <v>15.5</v>
      </c>
      <c r="Q54" s="1"/>
      <c r="W54" s="17">
        <v>33</v>
      </c>
      <c r="AA54" s="17">
        <v>64</v>
      </c>
      <c r="AD54" s="1" t="s">
        <v>138</v>
      </c>
    </row>
    <row r="55" spans="1:30">
      <c r="A55" t="s">
        <v>105</v>
      </c>
      <c r="B55" t="s">
        <v>106</v>
      </c>
      <c r="C55">
        <v>10</v>
      </c>
      <c r="D55">
        <v>12</v>
      </c>
      <c r="E55" s="6"/>
      <c r="F55" s="6">
        <f t="shared" si="0"/>
        <v>11</v>
      </c>
      <c r="G55">
        <v>4</v>
      </c>
      <c r="H55">
        <v>4</v>
      </c>
      <c r="I55" s="6">
        <f t="shared" si="1"/>
        <v>19</v>
      </c>
      <c r="J55" s="9">
        <v>13</v>
      </c>
      <c r="K55" s="10">
        <v>5</v>
      </c>
      <c r="L55" s="10"/>
      <c r="M55" s="11">
        <f t="shared" si="2"/>
        <v>9</v>
      </c>
      <c r="N55" s="10">
        <v>5</v>
      </c>
      <c r="O55" s="10">
        <v>2.5</v>
      </c>
      <c r="P55" s="16">
        <f t="shared" si="3"/>
        <v>16.5</v>
      </c>
      <c r="Q55" s="1"/>
      <c r="W55" s="17">
        <v>35</v>
      </c>
      <c r="AA55" s="17">
        <v>66</v>
      </c>
      <c r="AD55" s="1" t="s">
        <v>134</v>
      </c>
    </row>
    <row r="56" spans="1:30">
      <c r="A56" t="s">
        <v>107</v>
      </c>
      <c r="B56" t="s">
        <v>108</v>
      </c>
      <c r="C56">
        <v>14</v>
      </c>
      <c r="D56">
        <v>15</v>
      </c>
      <c r="E56" s="6"/>
      <c r="F56" s="6">
        <f t="shared" si="0"/>
        <v>14.5</v>
      </c>
      <c r="G56">
        <v>4</v>
      </c>
      <c r="H56">
        <v>4</v>
      </c>
      <c r="I56" s="6">
        <f t="shared" si="1"/>
        <v>22.5</v>
      </c>
      <c r="J56" s="9">
        <v>15</v>
      </c>
      <c r="K56" s="10">
        <v>13</v>
      </c>
      <c r="L56" s="10"/>
      <c r="M56" s="11">
        <f t="shared" si="2"/>
        <v>14</v>
      </c>
      <c r="N56" s="10">
        <v>5</v>
      </c>
      <c r="O56" s="10">
        <v>3</v>
      </c>
      <c r="P56" s="16">
        <f t="shared" si="3"/>
        <v>22</v>
      </c>
      <c r="Q56" s="1"/>
      <c r="W56" s="17">
        <v>37</v>
      </c>
      <c r="AA56" s="17">
        <v>78</v>
      </c>
      <c r="AD56" s="1" t="s">
        <v>142</v>
      </c>
    </row>
    <row r="57" spans="1:30">
      <c r="A57" t="s">
        <v>109</v>
      </c>
      <c r="B57" t="s">
        <v>110</v>
      </c>
      <c r="C57">
        <v>12</v>
      </c>
      <c r="D57">
        <v>13</v>
      </c>
      <c r="E57" s="6"/>
      <c r="F57" s="6">
        <f t="shared" si="0"/>
        <v>12.5</v>
      </c>
      <c r="G57">
        <v>4</v>
      </c>
      <c r="H57">
        <v>2</v>
      </c>
      <c r="I57" s="6">
        <f t="shared" si="1"/>
        <v>18.5</v>
      </c>
      <c r="J57" s="9">
        <v>15</v>
      </c>
      <c r="K57" s="10">
        <v>8</v>
      </c>
      <c r="L57" s="10"/>
      <c r="M57" s="11">
        <f t="shared" si="2"/>
        <v>11.5</v>
      </c>
      <c r="N57" s="10">
        <v>5</v>
      </c>
      <c r="O57" s="10">
        <v>2.5</v>
      </c>
      <c r="P57" s="16">
        <v>20</v>
      </c>
      <c r="Q57" s="1"/>
      <c r="W57" s="17">
        <v>36</v>
      </c>
      <c r="AA57" s="17">
        <v>72</v>
      </c>
      <c r="AD57" s="1" t="s">
        <v>135</v>
      </c>
    </row>
    <row r="58" spans="1:30">
      <c r="E58" s="6"/>
      <c r="F58" s="6"/>
      <c r="I58" s="6">
        <f t="shared" si="1"/>
        <v>0</v>
      </c>
    </row>
  </sheetData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ZOOLOGYDEP</dc:creator>
  <cp:lastModifiedBy>physicsdept</cp:lastModifiedBy>
  <dcterms:created xsi:type="dcterms:W3CDTF">2017-01-12T04:32:44Z</dcterms:created>
  <dcterms:modified xsi:type="dcterms:W3CDTF">2017-03-30T08:48:22Z</dcterms:modified>
</cp:coreProperties>
</file>