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135" windowHeight="1068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AD7" i="1"/>
  <c r="AD8"/>
  <c r="AD9"/>
  <c r="AD10"/>
  <c r="AD11"/>
  <c r="AD12"/>
  <c r="AD14"/>
  <c r="AD16"/>
  <c r="AD17"/>
  <c r="AD18"/>
  <c r="AD19"/>
  <c r="AD21"/>
  <c r="AD24"/>
  <c r="AD26"/>
  <c r="AD27"/>
  <c r="AD28"/>
  <c r="AD31"/>
  <c r="AD32"/>
  <c r="AD35"/>
  <c r="AD36"/>
  <c r="AD37"/>
  <c r="AD38"/>
  <c r="AD40"/>
  <c r="AD41"/>
  <c r="AD43"/>
  <c r="AD45"/>
  <c r="AD46"/>
  <c r="AD48"/>
  <c r="AD50"/>
  <c r="AD53"/>
  <c r="AD54"/>
  <c r="AD55"/>
  <c r="I47"/>
  <c r="I37"/>
  <c r="I7"/>
  <c r="I9"/>
  <c r="I10"/>
  <c r="I11"/>
  <c r="I13"/>
  <c r="I14"/>
  <c r="I16"/>
  <c r="I19"/>
  <c r="I21"/>
  <c r="I23"/>
  <c r="I25"/>
  <c r="I27"/>
  <c r="I30"/>
  <c r="I31"/>
  <c r="I32"/>
  <c r="I33"/>
  <c r="I36"/>
  <c r="I41"/>
  <c r="I44"/>
  <c r="I50"/>
  <c r="I54"/>
  <c r="I55"/>
  <c r="I6"/>
  <c r="P53"/>
  <c r="P54"/>
  <c r="P55"/>
  <c r="P50"/>
  <c r="P33"/>
  <c r="P35"/>
  <c r="P36"/>
  <c r="P37"/>
  <c r="P38"/>
  <c r="P41"/>
  <c r="P44"/>
  <c r="P45"/>
  <c r="P46"/>
  <c r="P31"/>
  <c r="P22"/>
  <c r="P23"/>
  <c r="P27"/>
  <c r="P28"/>
  <c r="P17"/>
  <c r="P19"/>
  <c r="P16"/>
  <c r="P7"/>
  <c r="P9"/>
  <c r="P12"/>
  <c r="P13"/>
  <c r="M54"/>
  <c r="M55"/>
  <c r="M33"/>
  <c r="M34"/>
  <c r="M35"/>
  <c r="M36"/>
  <c r="M37"/>
  <c r="M38"/>
  <c r="M40"/>
  <c r="M42"/>
  <c r="M43"/>
  <c r="M44"/>
  <c r="M45"/>
  <c r="M46"/>
  <c r="M48"/>
  <c r="M50"/>
  <c r="M31"/>
  <c r="M22"/>
  <c r="M24"/>
  <c r="M26"/>
  <c r="M28"/>
  <c r="M21"/>
  <c r="M18"/>
  <c r="M19"/>
  <c r="M16"/>
  <c r="M8"/>
  <c r="M9"/>
  <c r="M12"/>
  <c r="M13"/>
  <c r="M6"/>
  <c r="AA8"/>
  <c r="AA10"/>
  <c r="AA11"/>
  <c r="AA12"/>
  <c r="AA13"/>
  <c r="AA16"/>
  <c r="AA18"/>
  <c r="AA21"/>
  <c r="AA22"/>
  <c r="AA23"/>
  <c r="AA24"/>
  <c r="AA25"/>
  <c r="AA26"/>
  <c r="AA32"/>
  <c r="AA33"/>
  <c r="AA34"/>
  <c r="AA37"/>
  <c r="AA39"/>
  <c r="AA40"/>
  <c r="AA42"/>
  <c r="AA44"/>
  <c r="AA45"/>
  <c r="AA46"/>
  <c r="AA47"/>
  <c r="AA49"/>
  <c r="AA50"/>
  <c r="AA55"/>
  <c r="AA6"/>
  <c r="F12"/>
  <c r="F14"/>
  <c r="F16"/>
  <c r="F17"/>
  <c r="F18"/>
  <c r="F19"/>
  <c r="F21"/>
  <c r="F22"/>
  <c r="F26"/>
  <c r="F28"/>
  <c r="F31"/>
  <c r="F33"/>
  <c r="F34"/>
  <c r="F35"/>
  <c r="F36"/>
  <c r="F40"/>
  <c r="F42"/>
  <c r="F43"/>
  <c r="F48"/>
  <c r="F49"/>
  <c r="F53"/>
  <c r="F54"/>
  <c r="F55"/>
</calcChain>
</file>

<file path=xl/sharedStrings.xml><?xml version="1.0" encoding="utf-8"?>
<sst xmlns="http://schemas.openxmlformats.org/spreadsheetml/2006/main" count="269" uniqueCount="137">
  <si>
    <t xml:space="preserve">SUB. CODE : </t>
  </si>
  <si>
    <t xml:space="preserve">SUBJECT TITLE : </t>
  </si>
  <si>
    <t xml:space="preserve">NAME OF THE COURSE TEACHER : </t>
  </si>
  <si>
    <t>REG. NO.</t>
  </si>
  <si>
    <t xml:space="preserve">             NAME OF THE STUDENTS</t>
  </si>
  <si>
    <t>2015Z01</t>
  </si>
  <si>
    <t xml:space="preserve">AAMINA   PARVIN   M </t>
  </si>
  <si>
    <t>2015Z02</t>
  </si>
  <si>
    <t xml:space="preserve">APURVA   THANGAM   J </t>
  </si>
  <si>
    <t>2015Z03</t>
  </si>
  <si>
    <t xml:space="preserve">AROCKIAKOWSALYA   I </t>
  </si>
  <si>
    <t>2015Z04</t>
  </si>
  <si>
    <t xml:space="preserve">AROCKIAVANISHA   J </t>
  </si>
  <si>
    <t>2015Z05</t>
  </si>
  <si>
    <t xml:space="preserve">ARUL   THERES   D </t>
  </si>
  <si>
    <t>2015Z06</t>
  </si>
  <si>
    <t xml:space="preserve">ATHIRA   M </t>
  </si>
  <si>
    <t>2015Z07</t>
  </si>
  <si>
    <t xml:space="preserve">AVILA   PREETHI   I </t>
  </si>
  <si>
    <t>2015Z08</t>
  </si>
  <si>
    <t xml:space="preserve">CHELLAPACKIALAKSHMI   M </t>
  </si>
  <si>
    <t>2015Z09</t>
  </si>
  <si>
    <t xml:space="preserve">DEEPIKA   S </t>
  </si>
  <si>
    <t>2015Z10</t>
  </si>
  <si>
    <t xml:space="preserve">DHANALAKSHMI   S </t>
  </si>
  <si>
    <t>2015Z11</t>
  </si>
  <si>
    <t xml:space="preserve">DHIVYA   BHARATHI   M   P   S </t>
  </si>
  <si>
    <t>2015Z12</t>
  </si>
  <si>
    <t xml:space="preserve">ESTHER   SHEELA   J </t>
  </si>
  <si>
    <t>2015Z13</t>
  </si>
  <si>
    <t xml:space="preserve">FATHI   MUTHU   JOHARA   A </t>
  </si>
  <si>
    <t>2015Z14</t>
  </si>
  <si>
    <t xml:space="preserve">FAYISHA   J </t>
  </si>
  <si>
    <t>2015Z15</t>
  </si>
  <si>
    <t xml:space="preserve">GAYATHRI   T   R </t>
  </si>
  <si>
    <t>2015Z16</t>
  </si>
  <si>
    <t xml:space="preserve">GOWRI   K </t>
  </si>
  <si>
    <t>2015Z17</t>
  </si>
  <si>
    <t xml:space="preserve">GOWSALYA   B </t>
  </si>
  <si>
    <t>2015Z18</t>
  </si>
  <si>
    <t xml:space="preserve">ILAKKIYA   M </t>
  </si>
  <si>
    <t>2015Z19</t>
  </si>
  <si>
    <t>ISWARYA   M</t>
  </si>
  <si>
    <t>2015Z20</t>
  </si>
  <si>
    <t xml:space="preserve">JENAKAIKOWSALYA   M </t>
  </si>
  <si>
    <t>2015Z21</t>
  </si>
  <si>
    <t>JENCIYA   BANU   R</t>
  </si>
  <si>
    <t>2015Z22</t>
  </si>
  <si>
    <t xml:space="preserve">JERLINA   FRANCY   J </t>
  </si>
  <si>
    <t>2015Z23</t>
  </si>
  <si>
    <t xml:space="preserve">KANIMOZHI   E </t>
  </si>
  <si>
    <t>2015Z24</t>
  </si>
  <si>
    <t xml:space="preserve">KARTHIGA   S </t>
  </si>
  <si>
    <t>2015Z25</t>
  </si>
  <si>
    <t xml:space="preserve">KEERTHIKA   P </t>
  </si>
  <si>
    <t>2015Z26</t>
  </si>
  <si>
    <t xml:space="preserve">LAVANYA   R </t>
  </si>
  <si>
    <t>2015Z27</t>
  </si>
  <si>
    <t xml:space="preserve">MAHALI   @   PREETHI   S </t>
  </si>
  <si>
    <t>2015Z28</t>
  </si>
  <si>
    <t xml:space="preserve">MAHESHWARI   P </t>
  </si>
  <si>
    <t>2015Z29</t>
  </si>
  <si>
    <t xml:space="preserve">MEENAKSHI   R </t>
  </si>
  <si>
    <t>2015Z30</t>
  </si>
  <si>
    <t xml:space="preserve">NAGAISWARYA   D </t>
  </si>
  <si>
    <t>2015Z31</t>
  </si>
  <si>
    <t xml:space="preserve">PAVITHRA   B </t>
  </si>
  <si>
    <t>2015Z32</t>
  </si>
  <si>
    <t xml:space="preserve">PAVITHRA   S </t>
  </si>
  <si>
    <t>2015Z33</t>
  </si>
  <si>
    <t xml:space="preserve">PONNARASI   @   SONIYA   K </t>
  </si>
  <si>
    <t>2015Z34</t>
  </si>
  <si>
    <t xml:space="preserve">PRAVEENA   V </t>
  </si>
  <si>
    <t>2015Z35</t>
  </si>
  <si>
    <t xml:space="preserve">PUNITHAVALLI   U </t>
  </si>
  <si>
    <t>2015Z36</t>
  </si>
  <si>
    <t xml:space="preserve">RAGAMI   R </t>
  </si>
  <si>
    <t>2015Z37</t>
  </si>
  <si>
    <t xml:space="preserve">ROSELIN   F </t>
  </si>
  <si>
    <t>2015Z38</t>
  </si>
  <si>
    <t xml:space="preserve">SARANYA   G </t>
  </si>
  <si>
    <t>2015Z39</t>
  </si>
  <si>
    <t xml:space="preserve">SARANYA   K </t>
  </si>
  <si>
    <t>2015Z40</t>
  </si>
  <si>
    <t xml:space="preserve">SARANYA   V </t>
  </si>
  <si>
    <t>2015Z41</t>
  </si>
  <si>
    <t xml:space="preserve">SARAVANA   ISWARYA   S </t>
  </si>
  <si>
    <t>2015Z42</t>
  </si>
  <si>
    <t xml:space="preserve">SATHYA   T </t>
  </si>
  <si>
    <t>2015Z43</t>
  </si>
  <si>
    <t xml:space="preserve">SESU   RANI   F </t>
  </si>
  <si>
    <t>2015Z44</t>
  </si>
  <si>
    <t xml:space="preserve">SOWMIYA   P </t>
  </si>
  <si>
    <t>2015Z45</t>
  </si>
  <si>
    <t xml:space="preserve">SURIYALAKSHMI   C </t>
  </si>
  <si>
    <t>2015Z46</t>
  </si>
  <si>
    <t xml:space="preserve">SWALAKSHMI   T </t>
  </si>
  <si>
    <t>2015Z47</t>
  </si>
  <si>
    <t xml:space="preserve">VEERALAKSHMI   M </t>
  </si>
  <si>
    <t>2015Z48</t>
  </si>
  <si>
    <t xml:space="preserve">VIJAYALAKSHMI   S </t>
  </si>
  <si>
    <t>2015Z49</t>
  </si>
  <si>
    <t xml:space="preserve">VINNARASI   X </t>
  </si>
  <si>
    <t>2015Z50</t>
  </si>
  <si>
    <t xml:space="preserve">YOGESHWARI   V   S </t>
  </si>
  <si>
    <t>2015Z51</t>
  </si>
  <si>
    <t xml:space="preserve">YUVASREE   P </t>
  </si>
  <si>
    <t xml:space="preserve"> Z4CC8</t>
  </si>
  <si>
    <t xml:space="preserve">Z4CC9 </t>
  </si>
  <si>
    <t xml:space="preserve">Z4CC10 </t>
  </si>
  <si>
    <t xml:space="preserve">Z4ACQ2 </t>
  </si>
  <si>
    <t xml:space="preserve">Z4ACQ3 </t>
  </si>
  <si>
    <t xml:space="preserve">ENVIRONMENTAL BIOLOGY </t>
  </si>
  <si>
    <t xml:space="preserve">EVOLUTION </t>
  </si>
  <si>
    <t xml:space="preserve">MAJOR PRACTICAL - II </t>
  </si>
  <si>
    <t xml:space="preserve">ALLIED BOTANY - II </t>
  </si>
  <si>
    <t>SKILL BASED - II</t>
  </si>
  <si>
    <t>ENVIRONMENTAL EDUCATION</t>
  </si>
  <si>
    <t>T1</t>
  </si>
  <si>
    <t>T2</t>
  </si>
  <si>
    <t>RT</t>
  </si>
  <si>
    <t>TA</t>
  </si>
  <si>
    <t>C1</t>
  </si>
  <si>
    <t>C2</t>
  </si>
  <si>
    <t>TOT(25)</t>
  </si>
  <si>
    <t>TOT(40)</t>
  </si>
  <si>
    <t>TOT(50)</t>
  </si>
  <si>
    <t>TOT(100)</t>
  </si>
  <si>
    <t xml:space="preserve"> ALLIED BOTANY PRACTICALS</t>
  </si>
  <si>
    <t>Ms. J. Asnet Mary</t>
  </si>
  <si>
    <t>LEFT</t>
  </si>
  <si>
    <r>
      <rPr>
        <sz val="11"/>
        <color rgb="FFFF0000"/>
        <rFont val="Calibri"/>
        <family val="2"/>
        <scheme val="minor"/>
      </rPr>
      <t>LONG ABSENTEE</t>
    </r>
    <r>
      <rPr>
        <sz val="11"/>
        <color theme="1"/>
        <rFont val="Calibri"/>
        <family val="2"/>
        <scheme val="minor"/>
      </rPr>
      <t xml:space="preserve"> </t>
    </r>
  </si>
  <si>
    <t>LT</t>
  </si>
  <si>
    <t>LA</t>
  </si>
  <si>
    <t>Dr. V.Bharathy</t>
  </si>
  <si>
    <t>Dr.V.Bharathy</t>
  </si>
  <si>
    <t xml:space="preserve">LONG ABSENTEE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</si>
</sst>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4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4" fillId="0" borderId="0" xfId="0" applyFont="1"/>
    <xf numFmtId="0" fontId="3" fillId="0" borderId="0" xfId="0" applyFont="1"/>
    <xf numFmtId="0" fontId="0" fillId="0" borderId="0" xfId="0" applyFont="1"/>
    <xf numFmtId="0" fontId="5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285750</xdr:colOff>
      <xdr:row>4</xdr:row>
      <xdr:rowOff>104775</xdr:rowOff>
    </xdr:from>
    <xdr:to>
      <xdr:col>11</xdr:col>
      <xdr:colOff>390525</xdr:colOff>
      <xdr:row>4</xdr:row>
      <xdr:rowOff>114300</xdr:rowOff>
    </xdr:to>
    <xdr:cxnSp macro="">
      <xdr:nvCxnSpPr>
        <xdr:cNvPr id="3" name="Straight Connector 2"/>
        <xdr:cNvCxnSpPr/>
      </xdr:nvCxnSpPr>
      <xdr:spPr>
        <a:xfrm flipV="1">
          <a:off x="7239000" y="866775"/>
          <a:ext cx="132397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495300</xdr:colOff>
      <xdr:row>4</xdr:row>
      <xdr:rowOff>114300</xdr:rowOff>
    </xdr:from>
    <xdr:to>
      <xdr:col>15</xdr:col>
      <xdr:colOff>438150</xdr:colOff>
      <xdr:row>4</xdr:row>
      <xdr:rowOff>133351</xdr:rowOff>
    </xdr:to>
    <xdr:cxnSp macro="">
      <xdr:nvCxnSpPr>
        <xdr:cNvPr id="7" name="Straight Connector 6"/>
        <xdr:cNvCxnSpPr/>
      </xdr:nvCxnSpPr>
      <xdr:spPr>
        <a:xfrm flipV="1">
          <a:off x="9277350" y="876300"/>
          <a:ext cx="1771650" cy="1905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200025</xdr:colOff>
      <xdr:row>19</xdr:row>
      <xdr:rowOff>104775</xdr:rowOff>
    </xdr:from>
    <xdr:to>
      <xdr:col>11</xdr:col>
      <xdr:colOff>304800</xdr:colOff>
      <xdr:row>19</xdr:row>
      <xdr:rowOff>114300</xdr:rowOff>
    </xdr:to>
    <xdr:cxnSp macro="">
      <xdr:nvCxnSpPr>
        <xdr:cNvPr id="9" name="Straight Connector 8"/>
        <xdr:cNvCxnSpPr/>
      </xdr:nvCxnSpPr>
      <xdr:spPr>
        <a:xfrm flipV="1">
          <a:off x="7153275" y="3724275"/>
          <a:ext cx="132397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250112</xdr:colOff>
      <xdr:row>14</xdr:row>
      <xdr:rowOff>86904</xdr:rowOff>
    </xdr:from>
    <xdr:to>
      <xdr:col>11</xdr:col>
      <xdr:colOff>373937</xdr:colOff>
      <xdr:row>14</xdr:row>
      <xdr:rowOff>115478</xdr:rowOff>
    </xdr:to>
    <xdr:cxnSp macro="">
      <xdr:nvCxnSpPr>
        <xdr:cNvPr id="10" name="Straight Connector 9"/>
        <xdr:cNvCxnSpPr/>
      </xdr:nvCxnSpPr>
      <xdr:spPr>
        <a:xfrm>
          <a:off x="7206573" y="2783870"/>
          <a:ext cx="1343881" cy="2857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428625</xdr:colOff>
      <xdr:row>14</xdr:row>
      <xdr:rowOff>95250</xdr:rowOff>
    </xdr:from>
    <xdr:to>
      <xdr:col>15</xdr:col>
      <xdr:colOff>371475</xdr:colOff>
      <xdr:row>14</xdr:row>
      <xdr:rowOff>114301</xdr:rowOff>
    </xdr:to>
    <xdr:cxnSp macro="">
      <xdr:nvCxnSpPr>
        <xdr:cNvPr id="12" name="Straight Connector 11"/>
        <xdr:cNvCxnSpPr/>
      </xdr:nvCxnSpPr>
      <xdr:spPr>
        <a:xfrm flipV="1">
          <a:off x="9210675" y="2762250"/>
          <a:ext cx="1771650" cy="1905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485775</xdr:colOff>
      <xdr:row>19</xdr:row>
      <xdr:rowOff>95250</xdr:rowOff>
    </xdr:from>
    <xdr:to>
      <xdr:col>15</xdr:col>
      <xdr:colOff>428625</xdr:colOff>
      <xdr:row>19</xdr:row>
      <xdr:rowOff>114302</xdr:rowOff>
    </xdr:to>
    <xdr:cxnSp macro="">
      <xdr:nvCxnSpPr>
        <xdr:cNvPr id="13" name="Straight Connector 12"/>
        <xdr:cNvCxnSpPr/>
      </xdr:nvCxnSpPr>
      <xdr:spPr>
        <a:xfrm flipV="1">
          <a:off x="9877425" y="3714750"/>
          <a:ext cx="1162050" cy="1905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114300</xdr:colOff>
      <xdr:row>28</xdr:row>
      <xdr:rowOff>85727</xdr:rowOff>
    </xdr:from>
    <xdr:to>
      <xdr:col>11</xdr:col>
      <xdr:colOff>466725</xdr:colOff>
      <xdr:row>28</xdr:row>
      <xdr:rowOff>95250</xdr:rowOff>
    </xdr:to>
    <xdr:cxnSp macro="">
      <xdr:nvCxnSpPr>
        <xdr:cNvPr id="14" name="Straight Connector 13"/>
        <xdr:cNvCxnSpPr/>
      </xdr:nvCxnSpPr>
      <xdr:spPr>
        <a:xfrm>
          <a:off x="7067550" y="5419727"/>
          <a:ext cx="1571625" cy="95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419100</xdr:colOff>
      <xdr:row>28</xdr:row>
      <xdr:rowOff>104775</xdr:rowOff>
    </xdr:from>
    <xdr:to>
      <xdr:col>15</xdr:col>
      <xdr:colOff>342900</xdr:colOff>
      <xdr:row>28</xdr:row>
      <xdr:rowOff>104777</xdr:rowOff>
    </xdr:to>
    <xdr:cxnSp macro="">
      <xdr:nvCxnSpPr>
        <xdr:cNvPr id="18" name="Straight Connector 17"/>
        <xdr:cNvCxnSpPr/>
      </xdr:nvCxnSpPr>
      <xdr:spPr>
        <a:xfrm flipV="1">
          <a:off x="9201150" y="5438775"/>
          <a:ext cx="1752600" cy="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57150</xdr:colOff>
      <xdr:row>50</xdr:row>
      <xdr:rowOff>95250</xdr:rowOff>
    </xdr:from>
    <xdr:to>
      <xdr:col>11</xdr:col>
      <xdr:colOff>409575</xdr:colOff>
      <xdr:row>50</xdr:row>
      <xdr:rowOff>104773</xdr:rowOff>
    </xdr:to>
    <xdr:cxnSp macro="">
      <xdr:nvCxnSpPr>
        <xdr:cNvPr id="21" name="Straight Connector 20"/>
        <xdr:cNvCxnSpPr/>
      </xdr:nvCxnSpPr>
      <xdr:spPr>
        <a:xfrm>
          <a:off x="7010400" y="9620250"/>
          <a:ext cx="1571625" cy="95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76200</xdr:colOff>
      <xdr:row>51</xdr:row>
      <xdr:rowOff>133350</xdr:rowOff>
    </xdr:from>
    <xdr:to>
      <xdr:col>11</xdr:col>
      <xdr:colOff>428625</xdr:colOff>
      <xdr:row>51</xdr:row>
      <xdr:rowOff>142873</xdr:rowOff>
    </xdr:to>
    <xdr:cxnSp macro="">
      <xdr:nvCxnSpPr>
        <xdr:cNvPr id="22" name="Straight Connector 21"/>
        <xdr:cNvCxnSpPr/>
      </xdr:nvCxnSpPr>
      <xdr:spPr>
        <a:xfrm>
          <a:off x="7029450" y="9848850"/>
          <a:ext cx="1571625" cy="95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400050</xdr:colOff>
      <xdr:row>50</xdr:row>
      <xdr:rowOff>104775</xdr:rowOff>
    </xdr:from>
    <xdr:to>
      <xdr:col>15</xdr:col>
      <xdr:colOff>428625</xdr:colOff>
      <xdr:row>50</xdr:row>
      <xdr:rowOff>123825</xdr:rowOff>
    </xdr:to>
    <xdr:cxnSp macro="">
      <xdr:nvCxnSpPr>
        <xdr:cNvPr id="23" name="Straight Connector 22"/>
        <xdr:cNvCxnSpPr/>
      </xdr:nvCxnSpPr>
      <xdr:spPr>
        <a:xfrm>
          <a:off x="9182100" y="9629775"/>
          <a:ext cx="1857375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400050</xdr:colOff>
      <xdr:row>51</xdr:row>
      <xdr:rowOff>104775</xdr:rowOff>
    </xdr:from>
    <xdr:to>
      <xdr:col>15</xdr:col>
      <xdr:colOff>419100</xdr:colOff>
      <xdr:row>51</xdr:row>
      <xdr:rowOff>133350</xdr:rowOff>
    </xdr:to>
    <xdr:cxnSp macro="">
      <xdr:nvCxnSpPr>
        <xdr:cNvPr id="25" name="Straight Connector 24"/>
        <xdr:cNvCxnSpPr/>
      </xdr:nvCxnSpPr>
      <xdr:spPr>
        <a:xfrm>
          <a:off x="9182100" y="9820275"/>
          <a:ext cx="1847850" cy="28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107022</xdr:colOff>
      <xdr:row>29</xdr:row>
      <xdr:rowOff>96320</xdr:rowOff>
    </xdr:from>
    <xdr:to>
      <xdr:col>11</xdr:col>
      <xdr:colOff>524410</xdr:colOff>
      <xdr:row>29</xdr:row>
      <xdr:rowOff>96321</xdr:rowOff>
    </xdr:to>
    <xdr:cxnSp macro="">
      <xdr:nvCxnSpPr>
        <xdr:cNvPr id="15" name="Straight Connector 14"/>
        <xdr:cNvCxnSpPr/>
      </xdr:nvCxnSpPr>
      <xdr:spPr>
        <a:xfrm>
          <a:off x="7673511" y="5682893"/>
          <a:ext cx="1027416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427341</xdr:colOff>
      <xdr:row>29</xdr:row>
      <xdr:rowOff>96320</xdr:rowOff>
    </xdr:from>
    <xdr:to>
      <xdr:col>15</xdr:col>
      <xdr:colOff>438792</xdr:colOff>
      <xdr:row>29</xdr:row>
      <xdr:rowOff>116443</xdr:rowOff>
    </xdr:to>
    <xdr:cxnSp macro="">
      <xdr:nvCxnSpPr>
        <xdr:cNvPr id="16" name="Straight Connector 15"/>
        <xdr:cNvCxnSpPr/>
      </xdr:nvCxnSpPr>
      <xdr:spPr>
        <a:xfrm flipV="1">
          <a:off x="9823914" y="5682893"/>
          <a:ext cx="1231507" cy="201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Z55"/>
  <sheetViews>
    <sheetView tabSelected="1" zoomScale="85" zoomScaleNormal="85" workbookViewId="0">
      <pane xSplit="2" ySplit="4" topLeftCell="I29" activePane="bottomRight" state="frozen"/>
      <selection pane="topRight" activeCell="C1" sqref="C1"/>
      <selection pane="bottomLeft" activeCell="A5" sqref="A5"/>
      <selection pane="bottomRight" activeCell="P6" sqref="P6"/>
    </sheetView>
  </sheetViews>
  <sheetFormatPr defaultRowHeight="15"/>
  <cols>
    <col min="2" max="2" width="31.140625" bestFit="1" customWidth="1"/>
  </cols>
  <sheetData>
    <row r="1" spans="1:78">
      <c r="A1" s="2"/>
      <c r="B1" s="3" t="s">
        <v>0</v>
      </c>
      <c r="C1" s="1" t="s">
        <v>107</v>
      </c>
      <c r="D1" s="1"/>
      <c r="E1" s="1"/>
      <c r="F1" s="1"/>
      <c r="G1" s="1"/>
      <c r="H1" s="1"/>
      <c r="I1" s="1"/>
      <c r="J1" s="1" t="s">
        <v>108</v>
      </c>
      <c r="K1" s="1"/>
      <c r="L1" s="1"/>
      <c r="M1" s="1"/>
      <c r="N1" s="1"/>
      <c r="O1" s="1"/>
      <c r="P1" s="1"/>
      <c r="Q1" s="1" t="s">
        <v>109</v>
      </c>
      <c r="R1" s="1"/>
      <c r="S1" s="1"/>
      <c r="T1" s="1"/>
      <c r="U1" s="1"/>
      <c r="V1" s="1"/>
      <c r="W1" s="1"/>
      <c r="X1" s="1" t="s">
        <v>110</v>
      </c>
      <c r="Y1" s="1"/>
      <c r="Z1" s="1"/>
      <c r="AA1" s="1"/>
      <c r="AB1" s="1"/>
      <c r="AC1" s="1"/>
      <c r="AD1" s="1"/>
      <c r="AE1" s="1" t="s">
        <v>111</v>
      </c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</row>
    <row r="2" spans="1:78">
      <c r="A2" s="2"/>
      <c r="B2" s="3" t="s">
        <v>1</v>
      </c>
      <c r="C2" s="1" t="s">
        <v>112</v>
      </c>
      <c r="D2" s="1"/>
      <c r="E2" s="1"/>
      <c r="F2" s="1"/>
      <c r="G2" s="1"/>
      <c r="H2" s="1"/>
      <c r="I2" s="1"/>
      <c r="J2" s="1" t="s">
        <v>113</v>
      </c>
      <c r="K2" s="1"/>
      <c r="L2" s="1"/>
      <c r="M2" s="1"/>
      <c r="N2" s="1"/>
      <c r="O2" s="1"/>
      <c r="P2" s="1"/>
      <c r="Q2" s="1" t="s">
        <v>114</v>
      </c>
      <c r="R2" s="1"/>
      <c r="S2" s="1"/>
      <c r="T2" s="1"/>
      <c r="U2" s="1"/>
      <c r="V2" s="1"/>
      <c r="W2" s="1"/>
      <c r="X2" s="1" t="s">
        <v>115</v>
      </c>
      <c r="Y2" s="1"/>
      <c r="Z2" s="1"/>
      <c r="AA2" s="1"/>
      <c r="AB2" s="1"/>
      <c r="AC2" s="1"/>
      <c r="AD2" s="1"/>
      <c r="AE2" s="1" t="s">
        <v>128</v>
      </c>
      <c r="AF2" s="1"/>
      <c r="AG2" s="1"/>
      <c r="AH2" s="1"/>
      <c r="AI2" s="1"/>
      <c r="AJ2" s="1"/>
      <c r="AK2" s="1"/>
      <c r="AL2" s="1" t="s">
        <v>116</v>
      </c>
      <c r="AM2" s="1"/>
      <c r="AN2" s="1"/>
      <c r="AO2" s="1" t="s">
        <v>117</v>
      </c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</row>
    <row r="3" spans="1:78">
      <c r="A3" s="2"/>
      <c r="B3" s="2" t="s">
        <v>2</v>
      </c>
      <c r="C3" s="1" t="s">
        <v>134</v>
      </c>
      <c r="D3" s="1"/>
      <c r="E3" s="1"/>
      <c r="F3" s="1"/>
      <c r="G3" s="1"/>
      <c r="H3" s="1"/>
      <c r="I3" s="1"/>
      <c r="J3" s="1" t="s">
        <v>129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 t="s">
        <v>135</v>
      </c>
      <c r="Y3" s="1"/>
      <c r="Z3" s="1"/>
      <c r="AA3" s="1"/>
      <c r="AB3" s="1"/>
      <c r="AC3" s="1"/>
      <c r="AD3" s="1"/>
      <c r="AE3" s="1" t="s">
        <v>135</v>
      </c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</row>
    <row r="4" spans="1:78">
      <c r="A4" s="4" t="s">
        <v>3</v>
      </c>
      <c r="B4" s="4" t="s">
        <v>4</v>
      </c>
      <c r="C4" s="5" t="s">
        <v>118</v>
      </c>
      <c r="D4" s="5" t="s">
        <v>119</v>
      </c>
      <c r="E4" s="5" t="s">
        <v>120</v>
      </c>
      <c r="F4" s="5" t="s">
        <v>121</v>
      </c>
      <c r="G4" s="5" t="s">
        <v>122</v>
      </c>
      <c r="H4" s="5" t="s">
        <v>123</v>
      </c>
      <c r="I4" s="5" t="s">
        <v>124</v>
      </c>
      <c r="J4" s="5" t="s">
        <v>118</v>
      </c>
      <c r="K4" s="5" t="s">
        <v>119</v>
      </c>
      <c r="L4" s="5" t="s">
        <v>120</v>
      </c>
      <c r="M4" s="5" t="s">
        <v>121</v>
      </c>
      <c r="N4" s="5" t="s">
        <v>122</v>
      </c>
      <c r="O4" s="5" t="s">
        <v>123</v>
      </c>
      <c r="P4" s="5" t="s">
        <v>124</v>
      </c>
      <c r="Q4" s="5" t="s">
        <v>118</v>
      </c>
      <c r="R4" s="5" t="s">
        <v>119</v>
      </c>
      <c r="S4" s="5" t="s">
        <v>120</v>
      </c>
      <c r="T4" s="5" t="s">
        <v>121</v>
      </c>
      <c r="U4" s="5" t="s">
        <v>122</v>
      </c>
      <c r="V4" s="5" t="s">
        <v>123</v>
      </c>
      <c r="W4" s="5" t="s">
        <v>125</v>
      </c>
      <c r="X4" s="5" t="s">
        <v>118</v>
      </c>
      <c r="Y4" s="5" t="s">
        <v>119</v>
      </c>
      <c r="Z4" s="5" t="s">
        <v>120</v>
      </c>
      <c r="AA4" s="5" t="s">
        <v>121</v>
      </c>
      <c r="AB4" s="5" t="s">
        <v>122</v>
      </c>
      <c r="AC4" s="5" t="s">
        <v>123</v>
      </c>
      <c r="AD4" s="5" t="s">
        <v>124</v>
      </c>
      <c r="AE4" s="5" t="s">
        <v>118</v>
      </c>
      <c r="AF4" s="5" t="s">
        <v>119</v>
      </c>
      <c r="AG4" s="5" t="s">
        <v>120</v>
      </c>
      <c r="AH4" s="5" t="s">
        <v>121</v>
      </c>
      <c r="AI4" s="5" t="s">
        <v>122</v>
      </c>
      <c r="AJ4" s="5" t="s">
        <v>123</v>
      </c>
      <c r="AK4" s="5" t="s">
        <v>125</v>
      </c>
      <c r="AL4" s="5" t="s">
        <v>126</v>
      </c>
      <c r="AM4" s="5"/>
      <c r="AN4" s="5"/>
      <c r="AO4" s="5" t="s">
        <v>127</v>
      </c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</row>
    <row r="5" spans="1:78">
      <c r="A5" t="s">
        <v>5</v>
      </c>
      <c r="B5" t="s">
        <v>6</v>
      </c>
      <c r="C5" s="6" t="s">
        <v>132</v>
      </c>
      <c r="D5" s="6" t="s">
        <v>132</v>
      </c>
      <c r="E5" s="1"/>
      <c r="F5" s="6" t="s">
        <v>132</v>
      </c>
      <c r="G5" s="6" t="s">
        <v>132</v>
      </c>
      <c r="H5" s="6" t="s">
        <v>132</v>
      </c>
      <c r="I5" s="6" t="s">
        <v>132</v>
      </c>
      <c r="J5" s="1"/>
      <c r="K5" s="1"/>
      <c r="L5" s="1"/>
      <c r="M5" s="6" t="s">
        <v>130</v>
      </c>
      <c r="N5" s="1"/>
      <c r="O5" s="1"/>
      <c r="P5" s="1"/>
      <c r="Q5" s="1"/>
      <c r="R5" s="1"/>
      <c r="S5" s="1"/>
      <c r="T5" s="1"/>
      <c r="U5" s="1"/>
      <c r="V5" s="1"/>
      <c r="W5" s="6" t="s">
        <v>130</v>
      </c>
      <c r="X5" s="6" t="s">
        <v>132</v>
      </c>
      <c r="Y5" s="6" t="s">
        <v>132</v>
      </c>
      <c r="Z5" s="1"/>
      <c r="AA5" s="6" t="s">
        <v>132</v>
      </c>
      <c r="AB5" s="6" t="s">
        <v>132</v>
      </c>
      <c r="AC5" s="6" t="s">
        <v>132</v>
      </c>
      <c r="AD5" s="6" t="s">
        <v>132</v>
      </c>
      <c r="AE5" s="1"/>
      <c r="AF5" s="1"/>
      <c r="AG5" s="1"/>
      <c r="AH5" s="1"/>
      <c r="AI5" s="1"/>
      <c r="AJ5" s="1"/>
      <c r="AK5" s="6" t="s">
        <v>132</v>
      </c>
      <c r="AL5" s="6" t="s">
        <v>132</v>
      </c>
      <c r="AM5" s="1"/>
      <c r="AN5" s="1"/>
      <c r="AO5" s="6" t="s">
        <v>132</v>
      </c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</row>
    <row r="6" spans="1:78">
      <c r="A6" t="s">
        <v>7</v>
      </c>
      <c r="B6" t="s">
        <v>8</v>
      </c>
      <c r="C6">
        <v>13</v>
      </c>
      <c r="D6">
        <v>13</v>
      </c>
      <c r="F6">
        <v>13</v>
      </c>
      <c r="G6">
        <v>3</v>
      </c>
      <c r="H6">
        <v>5</v>
      </c>
      <c r="I6">
        <f>SUM(F6:H6)</f>
        <v>21</v>
      </c>
      <c r="J6">
        <v>12</v>
      </c>
      <c r="K6">
        <v>11</v>
      </c>
      <c r="M6">
        <f>AVERAGE(J6:K6)</f>
        <v>11.5</v>
      </c>
      <c r="N6">
        <v>4</v>
      </c>
      <c r="O6">
        <v>4</v>
      </c>
      <c r="P6">
        <v>20</v>
      </c>
      <c r="W6" s="1">
        <v>30</v>
      </c>
      <c r="X6">
        <v>11</v>
      </c>
      <c r="Y6">
        <v>13</v>
      </c>
      <c r="AA6">
        <f>AVERAGE(X6:Z6)</f>
        <v>12</v>
      </c>
      <c r="AB6">
        <v>3.5</v>
      </c>
      <c r="AC6">
        <v>5</v>
      </c>
      <c r="AD6">
        <v>21</v>
      </c>
      <c r="AK6">
        <v>38</v>
      </c>
      <c r="AL6">
        <v>43</v>
      </c>
      <c r="AO6">
        <v>82</v>
      </c>
    </row>
    <row r="7" spans="1:78">
      <c r="A7" t="s">
        <v>9</v>
      </c>
      <c r="B7" t="s">
        <v>10</v>
      </c>
      <c r="C7">
        <v>9</v>
      </c>
      <c r="D7">
        <v>8.5</v>
      </c>
      <c r="F7">
        <v>9</v>
      </c>
      <c r="G7">
        <v>2</v>
      </c>
      <c r="H7">
        <v>5</v>
      </c>
      <c r="I7">
        <f t="shared" ref="I7:I55" si="0">SUM(F7:H7)</f>
        <v>16</v>
      </c>
      <c r="J7">
        <v>8.5</v>
      </c>
      <c r="K7">
        <v>10</v>
      </c>
      <c r="M7">
        <v>9</v>
      </c>
      <c r="N7">
        <v>2</v>
      </c>
      <c r="O7">
        <v>4</v>
      </c>
      <c r="P7">
        <f t="shared" ref="P7:P13" si="1">SUM(M7:O7)</f>
        <v>15</v>
      </c>
      <c r="W7" s="1">
        <v>23</v>
      </c>
      <c r="X7">
        <v>9.5</v>
      </c>
      <c r="Y7">
        <v>11</v>
      </c>
      <c r="AA7">
        <v>10</v>
      </c>
      <c r="AB7">
        <v>2</v>
      </c>
      <c r="AC7">
        <v>5</v>
      </c>
      <c r="AD7">
        <f t="shared" ref="AD7:AD55" si="2">SUM(AA7:AC7)</f>
        <v>17</v>
      </c>
      <c r="AK7">
        <v>35</v>
      </c>
      <c r="AL7">
        <v>33</v>
      </c>
      <c r="AO7">
        <v>79</v>
      </c>
    </row>
    <row r="8" spans="1:78">
      <c r="A8" t="s">
        <v>11</v>
      </c>
      <c r="B8" t="s">
        <v>12</v>
      </c>
      <c r="C8">
        <v>5</v>
      </c>
      <c r="D8">
        <v>7.5</v>
      </c>
      <c r="F8">
        <v>6</v>
      </c>
      <c r="G8">
        <v>1.5</v>
      </c>
      <c r="H8">
        <v>2</v>
      </c>
      <c r="I8">
        <v>10</v>
      </c>
      <c r="J8">
        <v>7</v>
      </c>
      <c r="K8">
        <v>8</v>
      </c>
      <c r="M8">
        <f>AVERAGE(J8:K8)</f>
        <v>7.5</v>
      </c>
      <c r="N8">
        <v>2</v>
      </c>
      <c r="O8">
        <v>4</v>
      </c>
      <c r="P8">
        <v>14</v>
      </c>
      <c r="W8" s="1">
        <v>22</v>
      </c>
      <c r="X8">
        <v>6</v>
      </c>
      <c r="Y8">
        <v>6</v>
      </c>
      <c r="AA8">
        <f t="shared" ref="AA8:AA55" si="3">AVERAGE(X8:Z8)</f>
        <v>6</v>
      </c>
      <c r="AB8">
        <v>2</v>
      </c>
      <c r="AC8">
        <v>5</v>
      </c>
      <c r="AD8">
        <f t="shared" si="2"/>
        <v>13</v>
      </c>
      <c r="AK8">
        <v>32</v>
      </c>
      <c r="AL8">
        <v>35</v>
      </c>
      <c r="AO8">
        <v>60</v>
      </c>
    </row>
    <row r="9" spans="1:78">
      <c r="A9" t="s">
        <v>13</v>
      </c>
      <c r="B9" t="s">
        <v>14</v>
      </c>
      <c r="C9">
        <v>12.5</v>
      </c>
      <c r="D9">
        <v>13</v>
      </c>
      <c r="F9">
        <v>13</v>
      </c>
      <c r="G9">
        <v>3</v>
      </c>
      <c r="H9">
        <v>3</v>
      </c>
      <c r="I9">
        <f t="shared" si="0"/>
        <v>19</v>
      </c>
      <c r="J9">
        <v>14.5</v>
      </c>
      <c r="K9">
        <v>13.5</v>
      </c>
      <c r="M9">
        <f>AVERAGE(J9:K9)</f>
        <v>14</v>
      </c>
      <c r="N9">
        <v>2</v>
      </c>
      <c r="O9">
        <v>4</v>
      </c>
      <c r="P9">
        <f t="shared" si="1"/>
        <v>20</v>
      </c>
      <c r="W9" s="1">
        <v>17</v>
      </c>
      <c r="X9">
        <v>8.5</v>
      </c>
      <c r="Y9">
        <v>13</v>
      </c>
      <c r="AA9">
        <v>11</v>
      </c>
      <c r="AB9">
        <v>3</v>
      </c>
      <c r="AC9">
        <v>3</v>
      </c>
      <c r="AD9">
        <f t="shared" si="2"/>
        <v>17</v>
      </c>
      <c r="AK9">
        <v>35</v>
      </c>
      <c r="AL9">
        <v>37</v>
      </c>
      <c r="AO9">
        <v>70</v>
      </c>
    </row>
    <row r="10" spans="1:78">
      <c r="A10" t="s">
        <v>15</v>
      </c>
      <c r="B10" t="s">
        <v>16</v>
      </c>
      <c r="C10">
        <v>11</v>
      </c>
      <c r="D10">
        <v>9.5</v>
      </c>
      <c r="F10">
        <v>10</v>
      </c>
      <c r="G10">
        <v>3</v>
      </c>
      <c r="H10">
        <v>5</v>
      </c>
      <c r="I10">
        <f t="shared" si="0"/>
        <v>18</v>
      </c>
      <c r="J10">
        <v>12.5</v>
      </c>
      <c r="K10">
        <v>12</v>
      </c>
      <c r="M10">
        <v>12</v>
      </c>
      <c r="N10">
        <v>3.5</v>
      </c>
      <c r="O10">
        <v>4</v>
      </c>
      <c r="P10">
        <v>20</v>
      </c>
      <c r="W10" s="1">
        <v>28</v>
      </c>
      <c r="X10">
        <v>9</v>
      </c>
      <c r="Y10">
        <v>13</v>
      </c>
      <c r="AA10">
        <f t="shared" si="3"/>
        <v>11</v>
      </c>
      <c r="AB10">
        <v>2</v>
      </c>
      <c r="AC10">
        <v>3</v>
      </c>
      <c r="AD10">
        <f t="shared" si="2"/>
        <v>16</v>
      </c>
      <c r="AK10">
        <v>37</v>
      </c>
      <c r="AL10">
        <v>36</v>
      </c>
      <c r="AO10">
        <v>86</v>
      </c>
    </row>
    <row r="11" spans="1:78">
      <c r="A11" t="s">
        <v>17</v>
      </c>
      <c r="B11" t="s">
        <v>18</v>
      </c>
      <c r="C11">
        <v>6</v>
      </c>
      <c r="D11">
        <v>5</v>
      </c>
      <c r="F11">
        <v>5.5</v>
      </c>
      <c r="G11">
        <v>1.5</v>
      </c>
      <c r="H11">
        <v>5</v>
      </c>
      <c r="I11">
        <f t="shared" si="0"/>
        <v>12</v>
      </c>
      <c r="J11">
        <v>4.5</v>
      </c>
      <c r="K11">
        <v>5</v>
      </c>
      <c r="M11">
        <v>5</v>
      </c>
      <c r="N11">
        <v>2.5</v>
      </c>
      <c r="O11">
        <v>4</v>
      </c>
      <c r="P11">
        <v>12</v>
      </c>
      <c r="W11" s="1">
        <v>16</v>
      </c>
      <c r="X11">
        <v>8</v>
      </c>
      <c r="Y11">
        <v>4</v>
      </c>
      <c r="AA11">
        <f t="shared" si="3"/>
        <v>6</v>
      </c>
      <c r="AB11">
        <v>1</v>
      </c>
      <c r="AC11">
        <v>5</v>
      </c>
      <c r="AD11">
        <f t="shared" si="2"/>
        <v>12</v>
      </c>
      <c r="AK11">
        <v>38</v>
      </c>
      <c r="AL11">
        <v>23</v>
      </c>
      <c r="AO11">
        <v>66</v>
      </c>
    </row>
    <row r="12" spans="1:78">
      <c r="A12" t="s">
        <v>19</v>
      </c>
      <c r="B12" t="s">
        <v>20</v>
      </c>
      <c r="C12">
        <v>14</v>
      </c>
      <c r="D12">
        <v>13</v>
      </c>
      <c r="F12">
        <f t="shared" ref="F12:F55" si="4">AVERAGE(C12:D12)</f>
        <v>13.5</v>
      </c>
      <c r="G12">
        <v>3</v>
      </c>
      <c r="H12">
        <v>5</v>
      </c>
      <c r="I12">
        <v>22</v>
      </c>
      <c r="J12">
        <v>14</v>
      </c>
      <c r="K12">
        <v>14</v>
      </c>
      <c r="M12">
        <f>AVERAGE(J12:K12)</f>
        <v>14</v>
      </c>
      <c r="N12">
        <v>5</v>
      </c>
      <c r="O12">
        <v>5</v>
      </c>
      <c r="P12">
        <f t="shared" si="1"/>
        <v>24</v>
      </c>
      <c r="W12" s="1">
        <v>33</v>
      </c>
      <c r="X12">
        <v>13</v>
      </c>
      <c r="Y12">
        <v>15</v>
      </c>
      <c r="AA12">
        <f t="shared" si="3"/>
        <v>14</v>
      </c>
      <c r="AB12">
        <v>4</v>
      </c>
      <c r="AC12">
        <v>5</v>
      </c>
      <c r="AD12">
        <f t="shared" si="2"/>
        <v>23</v>
      </c>
      <c r="AK12">
        <v>39</v>
      </c>
      <c r="AL12">
        <v>46</v>
      </c>
      <c r="AO12">
        <v>94</v>
      </c>
    </row>
    <row r="13" spans="1:78">
      <c r="A13" t="s">
        <v>21</v>
      </c>
      <c r="B13" t="s">
        <v>22</v>
      </c>
      <c r="C13">
        <v>6.5</v>
      </c>
      <c r="D13">
        <v>8</v>
      </c>
      <c r="F13">
        <v>7</v>
      </c>
      <c r="G13">
        <v>1</v>
      </c>
      <c r="H13">
        <v>4</v>
      </c>
      <c r="I13">
        <f t="shared" si="0"/>
        <v>12</v>
      </c>
      <c r="J13">
        <v>6</v>
      </c>
      <c r="K13">
        <v>6</v>
      </c>
      <c r="M13">
        <f>AVERAGE(J13:K13)</f>
        <v>6</v>
      </c>
      <c r="N13">
        <v>2</v>
      </c>
      <c r="O13">
        <v>4</v>
      </c>
      <c r="P13">
        <f t="shared" si="1"/>
        <v>12</v>
      </c>
      <c r="W13" s="1">
        <v>18</v>
      </c>
      <c r="X13">
        <v>5</v>
      </c>
      <c r="Y13">
        <v>7</v>
      </c>
      <c r="AA13">
        <f t="shared" si="3"/>
        <v>6</v>
      </c>
      <c r="AB13">
        <v>2</v>
      </c>
      <c r="AC13">
        <v>4.5</v>
      </c>
      <c r="AD13">
        <v>13</v>
      </c>
      <c r="AK13">
        <v>33</v>
      </c>
      <c r="AL13">
        <v>22</v>
      </c>
      <c r="AO13">
        <v>84</v>
      </c>
    </row>
    <row r="14" spans="1:78">
      <c r="A14" t="s">
        <v>23</v>
      </c>
      <c r="B14" t="s">
        <v>24</v>
      </c>
      <c r="C14">
        <v>6</v>
      </c>
      <c r="D14">
        <v>7</v>
      </c>
      <c r="F14">
        <f t="shared" si="4"/>
        <v>6.5</v>
      </c>
      <c r="G14">
        <v>1.5</v>
      </c>
      <c r="H14">
        <v>5</v>
      </c>
      <c r="I14">
        <f t="shared" si="0"/>
        <v>13</v>
      </c>
      <c r="J14">
        <v>7.5</v>
      </c>
      <c r="K14">
        <v>7</v>
      </c>
      <c r="M14">
        <v>7</v>
      </c>
      <c r="N14">
        <v>2.5</v>
      </c>
      <c r="O14">
        <v>4</v>
      </c>
      <c r="P14">
        <v>14</v>
      </c>
      <c r="W14" s="1">
        <v>24</v>
      </c>
      <c r="X14">
        <v>8.5</v>
      </c>
      <c r="Y14">
        <v>7</v>
      </c>
      <c r="AA14">
        <v>8</v>
      </c>
      <c r="AB14">
        <v>1</v>
      </c>
      <c r="AC14">
        <v>4</v>
      </c>
      <c r="AD14">
        <f t="shared" si="2"/>
        <v>13</v>
      </c>
      <c r="AK14">
        <v>29</v>
      </c>
      <c r="AL14">
        <v>32</v>
      </c>
      <c r="AO14">
        <v>78</v>
      </c>
    </row>
    <row r="15" spans="1:78">
      <c r="A15" t="s">
        <v>25</v>
      </c>
      <c r="B15" t="s">
        <v>26</v>
      </c>
      <c r="C15" s="7" t="s">
        <v>133</v>
      </c>
      <c r="D15" s="6" t="s">
        <v>133</v>
      </c>
      <c r="F15" s="6" t="s">
        <v>133</v>
      </c>
      <c r="G15" s="6" t="s">
        <v>133</v>
      </c>
      <c r="H15" s="6" t="s">
        <v>133</v>
      </c>
      <c r="I15" s="6" t="s">
        <v>133</v>
      </c>
      <c r="M15" s="7" t="s">
        <v>130</v>
      </c>
      <c r="W15" s="6" t="s">
        <v>130</v>
      </c>
      <c r="X15" s="6" t="s">
        <v>132</v>
      </c>
      <c r="Y15" s="6" t="s">
        <v>132</v>
      </c>
      <c r="AA15" s="6" t="s">
        <v>132</v>
      </c>
      <c r="AB15" s="6" t="s">
        <v>132</v>
      </c>
      <c r="AC15" s="6" t="s">
        <v>132</v>
      </c>
      <c r="AD15" s="6" t="s">
        <v>132</v>
      </c>
      <c r="AK15" s="6" t="s">
        <v>132</v>
      </c>
      <c r="AL15" s="6" t="s">
        <v>132</v>
      </c>
      <c r="AO15" s="6" t="s">
        <v>132</v>
      </c>
    </row>
    <row r="16" spans="1:78">
      <c r="A16" t="s">
        <v>27</v>
      </c>
      <c r="B16" t="s">
        <v>28</v>
      </c>
      <c r="C16">
        <v>6</v>
      </c>
      <c r="D16">
        <v>4</v>
      </c>
      <c r="F16">
        <f t="shared" si="4"/>
        <v>5</v>
      </c>
      <c r="G16">
        <v>2</v>
      </c>
      <c r="H16">
        <v>5</v>
      </c>
      <c r="I16">
        <f t="shared" si="0"/>
        <v>12</v>
      </c>
      <c r="J16">
        <v>5</v>
      </c>
      <c r="K16">
        <v>3</v>
      </c>
      <c r="M16">
        <f>AVERAGE(J16:K16)</f>
        <v>4</v>
      </c>
      <c r="N16">
        <v>2</v>
      </c>
      <c r="O16">
        <v>4</v>
      </c>
      <c r="P16">
        <f>SUM(M16:O16)</f>
        <v>10</v>
      </c>
      <c r="W16" s="1">
        <v>21</v>
      </c>
      <c r="X16">
        <v>4</v>
      </c>
      <c r="Y16">
        <v>6</v>
      </c>
      <c r="AA16">
        <f t="shared" si="3"/>
        <v>5</v>
      </c>
      <c r="AB16">
        <v>1</v>
      </c>
      <c r="AC16">
        <v>5</v>
      </c>
      <c r="AD16">
        <f t="shared" si="2"/>
        <v>11</v>
      </c>
      <c r="AK16">
        <v>30</v>
      </c>
      <c r="AL16">
        <v>27</v>
      </c>
      <c r="AO16">
        <v>68</v>
      </c>
    </row>
    <row r="17" spans="1:41">
      <c r="A17" t="s">
        <v>29</v>
      </c>
      <c r="B17" t="s">
        <v>30</v>
      </c>
      <c r="C17">
        <v>10</v>
      </c>
      <c r="D17">
        <v>12</v>
      </c>
      <c r="F17">
        <f t="shared" si="4"/>
        <v>11</v>
      </c>
      <c r="G17">
        <v>3.5</v>
      </c>
      <c r="H17">
        <v>5</v>
      </c>
      <c r="I17">
        <v>20</v>
      </c>
      <c r="J17">
        <v>14</v>
      </c>
      <c r="K17">
        <v>13.5</v>
      </c>
      <c r="M17">
        <v>14</v>
      </c>
      <c r="N17">
        <v>4</v>
      </c>
      <c r="O17">
        <v>5</v>
      </c>
      <c r="P17">
        <f t="shared" ref="P17:P19" si="5">SUM(M17:O17)</f>
        <v>23</v>
      </c>
      <c r="W17" s="1">
        <v>25</v>
      </c>
      <c r="X17">
        <v>10.5</v>
      </c>
      <c r="Y17">
        <v>11</v>
      </c>
      <c r="AA17">
        <v>11</v>
      </c>
      <c r="AB17">
        <v>4</v>
      </c>
      <c r="AC17">
        <v>5</v>
      </c>
      <c r="AD17">
        <f t="shared" si="2"/>
        <v>20</v>
      </c>
      <c r="AK17">
        <v>30</v>
      </c>
      <c r="AL17">
        <v>46</v>
      </c>
      <c r="AO17">
        <v>78</v>
      </c>
    </row>
    <row r="18" spans="1:41">
      <c r="A18" t="s">
        <v>31</v>
      </c>
      <c r="B18" t="s">
        <v>32</v>
      </c>
      <c r="C18">
        <v>9</v>
      </c>
      <c r="D18">
        <v>9</v>
      </c>
      <c r="F18">
        <f t="shared" si="4"/>
        <v>9</v>
      </c>
      <c r="G18">
        <v>1.5</v>
      </c>
      <c r="H18">
        <v>5</v>
      </c>
      <c r="I18">
        <v>16</v>
      </c>
      <c r="J18">
        <v>11</v>
      </c>
      <c r="K18">
        <v>11</v>
      </c>
      <c r="M18">
        <f>AVERAGE(J18:K18)</f>
        <v>11</v>
      </c>
      <c r="N18">
        <v>3.5</v>
      </c>
      <c r="O18">
        <v>5</v>
      </c>
      <c r="P18">
        <v>20</v>
      </c>
      <c r="W18" s="1">
        <v>17</v>
      </c>
      <c r="X18">
        <v>6</v>
      </c>
      <c r="Y18">
        <v>10</v>
      </c>
      <c r="AA18">
        <f t="shared" si="3"/>
        <v>8</v>
      </c>
      <c r="AB18">
        <v>1</v>
      </c>
      <c r="AC18">
        <v>4</v>
      </c>
      <c r="AD18">
        <f t="shared" si="2"/>
        <v>13</v>
      </c>
      <c r="AK18">
        <v>36</v>
      </c>
      <c r="AL18">
        <v>29</v>
      </c>
      <c r="AO18">
        <v>66</v>
      </c>
    </row>
    <row r="19" spans="1:41">
      <c r="A19" t="s">
        <v>33</v>
      </c>
      <c r="B19" t="s">
        <v>34</v>
      </c>
      <c r="C19">
        <v>6.5</v>
      </c>
      <c r="D19">
        <v>6.5</v>
      </c>
      <c r="F19">
        <f t="shared" si="4"/>
        <v>6.5</v>
      </c>
      <c r="G19">
        <v>1.5</v>
      </c>
      <c r="H19">
        <v>4</v>
      </c>
      <c r="I19">
        <f t="shared" si="0"/>
        <v>12</v>
      </c>
      <c r="J19">
        <v>6</v>
      </c>
      <c r="K19">
        <v>8</v>
      </c>
      <c r="M19">
        <f>AVERAGE(J19:K19)</f>
        <v>7</v>
      </c>
      <c r="N19">
        <v>2</v>
      </c>
      <c r="O19">
        <v>4</v>
      </c>
      <c r="P19">
        <f t="shared" si="5"/>
        <v>13</v>
      </c>
      <c r="W19" s="1">
        <v>24</v>
      </c>
      <c r="X19">
        <v>5.5</v>
      </c>
      <c r="Y19">
        <v>8</v>
      </c>
      <c r="AA19">
        <v>7</v>
      </c>
      <c r="AB19">
        <v>2</v>
      </c>
      <c r="AC19">
        <v>5</v>
      </c>
      <c r="AD19">
        <f t="shared" si="2"/>
        <v>14</v>
      </c>
      <c r="AK19">
        <v>29</v>
      </c>
      <c r="AL19">
        <v>33</v>
      </c>
      <c r="AO19">
        <v>78</v>
      </c>
    </row>
    <row r="20" spans="1:41">
      <c r="A20" t="s">
        <v>35</v>
      </c>
      <c r="B20" t="s">
        <v>36</v>
      </c>
      <c r="C20" s="6" t="s">
        <v>133</v>
      </c>
      <c r="D20" s="6" t="s">
        <v>133</v>
      </c>
      <c r="F20" s="6" t="s">
        <v>133</v>
      </c>
      <c r="G20" s="6" t="s">
        <v>133</v>
      </c>
      <c r="H20" s="6" t="s">
        <v>133</v>
      </c>
      <c r="I20" s="6" t="s">
        <v>133</v>
      </c>
      <c r="M20" t="s">
        <v>131</v>
      </c>
      <c r="W20" s="6" t="s">
        <v>130</v>
      </c>
      <c r="X20" s="6" t="s">
        <v>132</v>
      </c>
      <c r="Y20" s="6" t="s">
        <v>132</v>
      </c>
      <c r="AA20" s="6" t="s">
        <v>132</v>
      </c>
      <c r="AB20" s="6" t="s">
        <v>132</v>
      </c>
      <c r="AC20" s="6" t="s">
        <v>132</v>
      </c>
      <c r="AD20" s="6" t="s">
        <v>132</v>
      </c>
      <c r="AK20" s="6" t="s">
        <v>132</v>
      </c>
      <c r="AL20" s="6" t="s">
        <v>132</v>
      </c>
      <c r="AO20" s="6" t="s">
        <v>132</v>
      </c>
    </row>
    <row r="21" spans="1:41">
      <c r="A21" t="s">
        <v>37</v>
      </c>
      <c r="B21" t="s">
        <v>38</v>
      </c>
      <c r="C21">
        <v>9</v>
      </c>
      <c r="D21">
        <v>11</v>
      </c>
      <c r="F21">
        <f t="shared" si="4"/>
        <v>10</v>
      </c>
      <c r="G21">
        <v>2</v>
      </c>
      <c r="H21">
        <v>4</v>
      </c>
      <c r="I21">
        <f t="shared" si="0"/>
        <v>16</v>
      </c>
      <c r="J21">
        <v>11</v>
      </c>
      <c r="K21">
        <v>12</v>
      </c>
      <c r="M21">
        <f>AVERAGE(J21:K21)</f>
        <v>11.5</v>
      </c>
      <c r="N21">
        <v>4</v>
      </c>
      <c r="O21">
        <v>4</v>
      </c>
      <c r="P21">
        <v>20</v>
      </c>
      <c r="W21" s="1">
        <v>22</v>
      </c>
      <c r="X21">
        <v>6</v>
      </c>
      <c r="Y21">
        <v>11</v>
      </c>
      <c r="AA21">
        <f t="shared" si="3"/>
        <v>8.5</v>
      </c>
      <c r="AB21">
        <v>2.5</v>
      </c>
      <c r="AC21">
        <v>5</v>
      </c>
      <c r="AD21">
        <f t="shared" si="2"/>
        <v>16</v>
      </c>
      <c r="AK21">
        <v>32</v>
      </c>
      <c r="AL21">
        <v>38</v>
      </c>
      <c r="AO21">
        <v>80</v>
      </c>
    </row>
    <row r="22" spans="1:41">
      <c r="A22" t="s">
        <v>39</v>
      </c>
      <c r="B22" t="s">
        <v>40</v>
      </c>
      <c r="C22">
        <v>7</v>
      </c>
      <c r="D22">
        <v>7</v>
      </c>
      <c r="F22">
        <f t="shared" si="4"/>
        <v>7</v>
      </c>
      <c r="G22">
        <v>1.5</v>
      </c>
      <c r="H22">
        <v>4</v>
      </c>
      <c r="I22">
        <v>13</v>
      </c>
      <c r="J22">
        <v>7</v>
      </c>
      <c r="K22">
        <v>5</v>
      </c>
      <c r="M22">
        <f>AVERAGE(J22:K22)</f>
        <v>6</v>
      </c>
      <c r="N22">
        <v>2</v>
      </c>
      <c r="O22">
        <v>4</v>
      </c>
      <c r="P22">
        <f t="shared" ref="P22:P28" si="6">SUM(M22:O22)</f>
        <v>12</v>
      </c>
      <c r="W22" s="1">
        <v>16</v>
      </c>
      <c r="X22">
        <v>6</v>
      </c>
      <c r="Y22">
        <v>4</v>
      </c>
      <c r="AA22">
        <f t="shared" si="3"/>
        <v>5</v>
      </c>
      <c r="AB22">
        <v>1.5</v>
      </c>
      <c r="AC22">
        <v>5</v>
      </c>
      <c r="AD22">
        <v>12</v>
      </c>
      <c r="AK22">
        <v>30</v>
      </c>
      <c r="AL22">
        <v>23</v>
      </c>
      <c r="AO22">
        <v>73</v>
      </c>
    </row>
    <row r="23" spans="1:41">
      <c r="A23" t="s">
        <v>41</v>
      </c>
      <c r="B23" t="s">
        <v>42</v>
      </c>
      <c r="C23">
        <v>6.5</v>
      </c>
      <c r="D23">
        <v>10</v>
      </c>
      <c r="F23">
        <v>8</v>
      </c>
      <c r="G23">
        <v>1</v>
      </c>
      <c r="H23">
        <v>4</v>
      </c>
      <c r="I23">
        <f t="shared" si="0"/>
        <v>13</v>
      </c>
      <c r="J23">
        <v>7.5</v>
      </c>
      <c r="K23">
        <v>7</v>
      </c>
      <c r="M23">
        <v>7</v>
      </c>
      <c r="N23">
        <v>1</v>
      </c>
      <c r="O23">
        <v>4</v>
      </c>
      <c r="P23">
        <f t="shared" si="6"/>
        <v>12</v>
      </c>
      <c r="W23" s="1">
        <v>17</v>
      </c>
      <c r="X23">
        <v>5</v>
      </c>
      <c r="Y23">
        <v>6</v>
      </c>
      <c r="AA23">
        <f t="shared" si="3"/>
        <v>5.5</v>
      </c>
      <c r="AB23">
        <v>1</v>
      </c>
      <c r="AC23">
        <v>5</v>
      </c>
      <c r="AD23">
        <v>12</v>
      </c>
      <c r="AK23">
        <v>29</v>
      </c>
      <c r="AL23">
        <v>34</v>
      </c>
      <c r="AO23">
        <v>75</v>
      </c>
    </row>
    <row r="24" spans="1:41">
      <c r="A24" t="s">
        <v>43</v>
      </c>
      <c r="B24" t="s">
        <v>44</v>
      </c>
      <c r="C24">
        <v>6</v>
      </c>
      <c r="D24">
        <v>5.5</v>
      </c>
      <c r="F24">
        <v>6</v>
      </c>
      <c r="G24">
        <v>1.5</v>
      </c>
      <c r="H24">
        <v>5</v>
      </c>
      <c r="I24">
        <v>13</v>
      </c>
      <c r="J24">
        <v>5</v>
      </c>
      <c r="K24">
        <v>6</v>
      </c>
      <c r="M24">
        <f>AVERAGE(J24:K24)</f>
        <v>5.5</v>
      </c>
      <c r="N24">
        <v>2</v>
      </c>
      <c r="O24">
        <v>4</v>
      </c>
      <c r="P24">
        <v>12</v>
      </c>
      <c r="W24" s="1">
        <v>16</v>
      </c>
      <c r="X24">
        <v>4.5</v>
      </c>
      <c r="Y24">
        <v>3.5</v>
      </c>
      <c r="AA24">
        <f t="shared" si="3"/>
        <v>4</v>
      </c>
      <c r="AB24">
        <v>1</v>
      </c>
      <c r="AC24">
        <v>5</v>
      </c>
      <c r="AD24">
        <f t="shared" si="2"/>
        <v>10</v>
      </c>
      <c r="AK24">
        <v>25</v>
      </c>
      <c r="AL24">
        <v>29</v>
      </c>
      <c r="AO24">
        <v>72</v>
      </c>
    </row>
    <row r="25" spans="1:41">
      <c r="A25" t="s">
        <v>45</v>
      </c>
      <c r="B25" t="s">
        <v>46</v>
      </c>
      <c r="C25">
        <v>9</v>
      </c>
      <c r="D25">
        <v>9.5</v>
      </c>
      <c r="F25">
        <v>9</v>
      </c>
      <c r="G25">
        <v>2</v>
      </c>
      <c r="H25">
        <v>3</v>
      </c>
      <c r="I25">
        <f t="shared" si="0"/>
        <v>14</v>
      </c>
      <c r="J25">
        <v>8</v>
      </c>
      <c r="K25">
        <v>4.5</v>
      </c>
      <c r="M25">
        <v>6</v>
      </c>
      <c r="N25">
        <v>2.5</v>
      </c>
      <c r="O25">
        <v>4</v>
      </c>
      <c r="P25">
        <v>13</v>
      </c>
      <c r="W25" s="1">
        <v>27</v>
      </c>
      <c r="X25">
        <v>6</v>
      </c>
      <c r="Y25">
        <v>11</v>
      </c>
      <c r="AA25">
        <f t="shared" si="3"/>
        <v>8.5</v>
      </c>
      <c r="AB25">
        <v>2</v>
      </c>
      <c r="AC25">
        <v>5</v>
      </c>
      <c r="AD25">
        <v>16</v>
      </c>
      <c r="AK25">
        <v>32</v>
      </c>
      <c r="AL25">
        <v>35</v>
      </c>
      <c r="AO25">
        <v>64</v>
      </c>
    </row>
    <row r="26" spans="1:41">
      <c r="A26" t="s">
        <v>47</v>
      </c>
      <c r="B26" t="s">
        <v>48</v>
      </c>
      <c r="C26">
        <v>10</v>
      </c>
      <c r="D26">
        <v>11</v>
      </c>
      <c r="F26">
        <f t="shared" si="4"/>
        <v>10.5</v>
      </c>
      <c r="G26">
        <v>2</v>
      </c>
      <c r="H26">
        <v>5</v>
      </c>
      <c r="I26">
        <v>18</v>
      </c>
      <c r="J26">
        <v>9</v>
      </c>
      <c r="K26">
        <v>8</v>
      </c>
      <c r="M26">
        <f>AVERAGE(J26:K26)</f>
        <v>8.5</v>
      </c>
      <c r="N26">
        <v>2</v>
      </c>
      <c r="O26">
        <v>4</v>
      </c>
      <c r="P26">
        <v>15</v>
      </c>
      <c r="W26" s="1">
        <v>23</v>
      </c>
      <c r="X26">
        <v>8</v>
      </c>
      <c r="Y26">
        <v>10</v>
      </c>
      <c r="AA26">
        <f t="shared" si="3"/>
        <v>9</v>
      </c>
      <c r="AB26">
        <v>1</v>
      </c>
      <c r="AC26">
        <v>5</v>
      </c>
      <c r="AD26">
        <f t="shared" si="2"/>
        <v>15</v>
      </c>
      <c r="AK26">
        <v>35</v>
      </c>
      <c r="AL26">
        <v>36</v>
      </c>
      <c r="AO26">
        <v>72</v>
      </c>
    </row>
    <row r="27" spans="1:41">
      <c r="A27" t="s">
        <v>49</v>
      </c>
      <c r="B27" t="s">
        <v>50</v>
      </c>
      <c r="C27">
        <v>8.5</v>
      </c>
      <c r="D27">
        <v>8</v>
      </c>
      <c r="F27">
        <v>8</v>
      </c>
      <c r="G27">
        <v>2</v>
      </c>
      <c r="H27">
        <v>3</v>
      </c>
      <c r="I27">
        <f t="shared" si="0"/>
        <v>13</v>
      </c>
      <c r="J27">
        <v>7</v>
      </c>
      <c r="K27">
        <v>7.5</v>
      </c>
      <c r="M27">
        <v>7</v>
      </c>
      <c r="N27">
        <v>2</v>
      </c>
      <c r="O27">
        <v>5</v>
      </c>
      <c r="P27">
        <f t="shared" si="6"/>
        <v>14</v>
      </c>
      <c r="W27" s="1">
        <v>17</v>
      </c>
      <c r="X27">
        <v>6.5</v>
      </c>
      <c r="Y27">
        <v>5</v>
      </c>
      <c r="AA27">
        <v>6</v>
      </c>
      <c r="AB27">
        <v>2</v>
      </c>
      <c r="AC27">
        <v>4</v>
      </c>
      <c r="AD27">
        <f t="shared" si="2"/>
        <v>12</v>
      </c>
      <c r="AK27">
        <v>30</v>
      </c>
      <c r="AL27">
        <v>28</v>
      </c>
      <c r="AO27">
        <v>68</v>
      </c>
    </row>
    <row r="28" spans="1:41">
      <c r="A28" t="s">
        <v>51</v>
      </c>
      <c r="B28" t="s">
        <v>52</v>
      </c>
      <c r="C28">
        <v>13</v>
      </c>
      <c r="D28">
        <v>13</v>
      </c>
      <c r="F28">
        <f t="shared" si="4"/>
        <v>13</v>
      </c>
      <c r="G28">
        <v>3.5</v>
      </c>
      <c r="H28">
        <v>5</v>
      </c>
      <c r="I28">
        <v>22</v>
      </c>
      <c r="J28">
        <v>12</v>
      </c>
      <c r="K28">
        <v>14</v>
      </c>
      <c r="M28">
        <f>AVERAGE(J28:K28)</f>
        <v>13</v>
      </c>
      <c r="N28">
        <v>4</v>
      </c>
      <c r="O28">
        <v>5</v>
      </c>
      <c r="P28">
        <f t="shared" si="6"/>
        <v>22</v>
      </c>
      <c r="W28" s="1">
        <v>27</v>
      </c>
      <c r="X28">
        <v>12</v>
      </c>
      <c r="Y28">
        <v>10.5</v>
      </c>
      <c r="AA28">
        <v>11</v>
      </c>
      <c r="AB28">
        <v>3</v>
      </c>
      <c r="AC28">
        <v>5</v>
      </c>
      <c r="AD28">
        <f t="shared" si="2"/>
        <v>19</v>
      </c>
      <c r="AK28">
        <v>38</v>
      </c>
      <c r="AL28">
        <v>40</v>
      </c>
      <c r="AO28">
        <v>78</v>
      </c>
    </row>
    <row r="29" spans="1:41">
      <c r="A29" t="s">
        <v>53</v>
      </c>
      <c r="B29" t="s">
        <v>54</v>
      </c>
      <c r="C29" s="7" t="s">
        <v>132</v>
      </c>
      <c r="D29" s="6" t="s">
        <v>132</v>
      </c>
      <c r="F29" s="6" t="s">
        <v>133</v>
      </c>
      <c r="G29" s="6" t="s">
        <v>133</v>
      </c>
      <c r="H29" s="6" t="s">
        <v>133</v>
      </c>
      <c r="I29" s="7" t="s">
        <v>133</v>
      </c>
      <c r="M29" s="7" t="s">
        <v>130</v>
      </c>
      <c r="W29" s="6" t="s">
        <v>130</v>
      </c>
      <c r="X29" s="6" t="s">
        <v>132</v>
      </c>
      <c r="Y29" s="6" t="s">
        <v>132</v>
      </c>
      <c r="AA29" s="6" t="s">
        <v>132</v>
      </c>
      <c r="AB29" s="6" t="s">
        <v>132</v>
      </c>
      <c r="AC29" s="6" t="s">
        <v>132</v>
      </c>
      <c r="AD29" s="6" t="s">
        <v>132</v>
      </c>
      <c r="AK29" s="6" t="s">
        <v>132</v>
      </c>
      <c r="AL29" s="6" t="s">
        <v>132</v>
      </c>
      <c r="AO29" s="6" t="s">
        <v>132</v>
      </c>
    </row>
    <row r="30" spans="1:41">
      <c r="A30" t="s">
        <v>55</v>
      </c>
      <c r="B30" t="s">
        <v>56</v>
      </c>
      <c r="C30">
        <v>4.5</v>
      </c>
      <c r="D30" s="6" t="s">
        <v>133</v>
      </c>
      <c r="F30" s="8">
        <v>2</v>
      </c>
      <c r="G30" s="6" t="s">
        <v>133</v>
      </c>
      <c r="H30" s="6" t="s">
        <v>133</v>
      </c>
      <c r="I30">
        <f t="shared" si="0"/>
        <v>2</v>
      </c>
      <c r="J30">
        <v>6</v>
      </c>
      <c r="M30" s="7" t="s">
        <v>136</v>
      </c>
      <c r="O30">
        <v>5</v>
      </c>
      <c r="W30" s="6" t="s">
        <v>130</v>
      </c>
      <c r="X30">
        <v>7</v>
      </c>
      <c r="Y30" s="6" t="s">
        <v>133</v>
      </c>
      <c r="AA30">
        <v>3.5</v>
      </c>
      <c r="AB30" s="6" t="s">
        <v>133</v>
      </c>
      <c r="AC30" s="6" t="s">
        <v>133</v>
      </c>
      <c r="AD30" s="6" t="s">
        <v>133</v>
      </c>
      <c r="AK30" s="6" t="s">
        <v>133</v>
      </c>
      <c r="AL30" s="6" t="s">
        <v>133</v>
      </c>
      <c r="AO30">
        <v>40</v>
      </c>
    </row>
    <row r="31" spans="1:41">
      <c r="A31" t="s">
        <v>57</v>
      </c>
      <c r="B31" t="s">
        <v>58</v>
      </c>
      <c r="C31">
        <v>6</v>
      </c>
      <c r="D31">
        <v>8</v>
      </c>
      <c r="F31">
        <f t="shared" si="4"/>
        <v>7</v>
      </c>
      <c r="G31">
        <v>2</v>
      </c>
      <c r="H31">
        <v>3</v>
      </c>
      <c r="I31">
        <f t="shared" si="0"/>
        <v>12</v>
      </c>
      <c r="J31">
        <v>7</v>
      </c>
      <c r="K31">
        <v>5</v>
      </c>
      <c r="M31">
        <f>AVERAGE(J31:K31)</f>
        <v>6</v>
      </c>
      <c r="N31">
        <v>2</v>
      </c>
      <c r="O31">
        <v>4</v>
      </c>
      <c r="P31">
        <f>SUM(M31:O31)</f>
        <v>12</v>
      </c>
      <c r="W31" s="1">
        <v>23</v>
      </c>
      <c r="X31">
        <v>7.5</v>
      </c>
      <c r="Y31">
        <v>4</v>
      </c>
      <c r="AA31">
        <v>6</v>
      </c>
      <c r="AB31">
        <v>2</v>
      </c>
      <c r="AC31">
        <v>4</v>
      </c>
      <c r="AD31">
        <f t="shared" si="2"/>
        <v>12</v>
      </c>
      <c r="AK31">
        <v>34</v>
      </c>
      <c r="AL31">
        <v>37</v>
      </c>
      <c r="AO31">
        <v>76</v>
      </c>
    </row>
    <row r="32" spans="1:41">
      <c r="A32" t="s">
        <v>59</v>
      </c>
      <c r="B32" t="s">
        <v>60</v>
      </c>
      <c r="C32">
        <v>7.5</v>
      </c>
      <c r="D32">
        <v>11</v>
      </c>
      <c r="F32">
        <v>9</v>
      </c>
      <c r="G32">
        <v>1</v>
      </c>
      <c r="H32">
        <v>4</v>
      </c>
      <c r="I32">
        <f t="shared" si="0"/>
        <v>14</v>
      </c>
      <c r="J32">
        <v>8</v>
      </c>
      <c r="K32">
        <v>8.5</v>
      </c>
      <c r="M32">
        <v>8</v>
      </c>
      <c r="N32">
        <v>1.5</v>
      </c>
      <c r="O32">
        <v>4</v>
      </c>
      <c r="P32">
        <v>14</v>
      </c>
      <c r="W32" s="1">
        <v>20</v>
      </c>
      <c r="X32">
        <v>6</v>
      </c>
      <c r="Y32">
        <v>11</v>
      </c>
      <c r="AA32">
        <f t="shared" si="3"/>
        <v>8.5</v>
      </c>
      <c r="AB32">
        <v>1.5</v>
      </c>
      <c r="AC32">
        <v>5</v>
      </c>
      <c r="AD32">
        <f t="shared" si="2"/>
        <v>15</v>
      </c>
      <c r="AK32">
        <v>36</v>
      </c>
      <c r="AL32">
        <v>34</v>
      </c>
      <c r="AO32">
        <v>82</v>
      </c>
    </row>
    <row r="33" spans="1:41">
      <c r="A33" t="s">
        <v>61</v>
      </c>
      <c r="B33" t="s">
        <v>62</v>
      </c>
      <c r="C33">
        <v>7</v>
      </c>
      <c r="D33">
        <v>6</v>
      </c>
      <c r="F33">
        <f t="shared" si="4"/>
        <v>6.5</v>
      </c>
      <c r="G33">
        <v>1.5</v>
      </c>
      <c r="H33">
        <v>5</v>
      </c>
      <c r="I33">
        <f t="shared" si="0"/>
        <v>13</v>
      </c>
      <c r="J33">
        <v>5</v>
      </c>
      <c r="K33">
        <v>7</v>
      </c>
      <c r="M33">
        <f t="shared" ref="M33:M38" si="7">AVERAGE(J33:K33)</f>
        <v>6</v>
      </c>
      <c r="N33">
        <v>1</v>
      </c>
      <c r="O33">
        <v>4</v>
      </c>
      <c r="P33">
        <f t="shared" ref="P33:P50" si="8">SUM(M33:O33)</f>
        <v>11</v>
      </c>
      <c r="W33" s="1">
        <v>16</v>
      </c>
      <c r="X33">
        <v>4</v>
      </c>
      <c r="Y33">
        <v>7</v>
      </c>
      <c r="AA33">
        <f t="shared" si="3"/>
        <v>5.5</v>
      </c>
      <c r="AB33">
        <v>1</v>
      </c>
      <c r="AC33">
        <v>5</v>
      </c>
      <c r="AD33">
        <v>12</v>
      </c>
      <c r="AK33">
        <v>30</v>
      </c>
      <c r="AL33">
        <v>35</v>
      </c>
      <c r="AO33">
        <v>88</v>
      </c>
    </row>
    <row r="34" spans="1:41">
      <c r="A34" t="s">
        <v>63</v>
      </c>
      <c r="B34" t="s">
        <v>64</v>
      </c>
      <c r="C34">
        <v>7</v>
      </c>
      <c r="D34">
        <v>5</v>
      </c>
      <c r="F34">
        <f t="shared" si="4"/>
        <v>6</v>
      </c>
      <c r="G34">
        <v>1.5</v>
      </c>
      <c r="H34">
        <v>5</v>
      </c>
      <c r="I34">
        <v>13</v>
      </c>
      <c r="J34">
        <v>8</v>
      </c>
      <c r="K34">
        <v>5</v>
      </c>
      <c r="M34">
        <f t="shared" si="7"/>
        <v>6.5</v>
      </c>
      <c r="N34">
        <v>2</v>
      </c>
      <c r="O34">
        <v>4</v>
      </c>
      <c r="P34">
        <v>13</v>
      </c>
      <c r="W34" s="1">
        <v>16</v>
      </c>
      <c r="X34">
        <v>4</v>
      </c>
      <c r="Y34">
        <v>5</v>
      </c>
      <c r="AA34">
        <f t="shared" si="3"/>
        <v>4.5</v>
      </c>
      <c r="AB34">
        <v>1</v>
      </c>
      <c r="AC34">
        <v>5</v>
      </c>
      <c r="AD34">
        <v>11</v>
      </c>
      <c r="AK34">
        <v>33</v>
      </c>
      <c r="AL34">
        <v>28</v>
      </c>
      <c r="AO34">
        <v>62</v>
      </c>
    </row>
    <row r="35" spans="1:41">
      <c r="A35" t="s">
        <v>65</v>
      </c>
      <c r="B35" t="s">
        <v>66</v>
      </c>
      <c r="C35">
        <v>5.5</v>
      </c>
      <c r="D35">
        <v>5.5</v>
      </c>
      <c r="F35">
        <f t="shared" si="4"/>
        <v>5.5</v>
      </c>
      <c r="G35">
        <v>1</v>
      </c>
      <c r="H35">
        <v>4</v>
      </c>
      <c r="I35">
        <v>11</v>
      </c>
      <c r="J35">
        <v>4</v>
      </c>
      <c r="K35">
        <v>8</v>
      </c>
      <c r="M35">
        <f t="shared" si="7"/>
        <v>6</v>
      </c>
      <c r="N35">
        <v>1</v>
      </c>
      <c r="O35">
        <v>5</v>
      </c>
      <c r="P35">
        <f t="shared" si="8"/>
        <v>12</v>
      </c>
      <c r="W35" s="1">
        <v>16</v>
      </c>
      <c r="X35">
        <v>3</v>
      </c>
      <c r="Y35">
        <v>3.5</v>
      </c>
      <c r="AA35">
        <v>3</v>
      </c>
      <c r="AB35">
        <v>1</v>
      </c>
      <c r="AC35">
        <v>5</v>
      </c>
      <c r="AD35">
        <f t="shared" si="2"/>
        <v>9</v>
      </c>
      <c r="AK35">
        <v>30</v>
      </c>
      <c r="AL35">
        <v>28</v>
      </c>
      <c r="AO35">
        <v>66</v>
      </c>
    </row>
    <row r="36" spans="1:41">
      <c r="A36" t="s">
        <v>67</v>
      </c>
      <c r="B36" t="s">
        <v>68</v>
      </c>
      <c r="C36">
        <v>10.5</v>
      </c>
      <c r="D36">
        <v>9.5</v>
      </c>
      <c r="F36">
        <f t="shared" si="4"/>
        <v>10</v>
      </c>
      <c r="G36">
        <v>1</v>
      </c>
      <c r="H36">
        <v>4</v>
      </c>
      <c r="I36">
        <f t="shared" si="0"/>
        <v>15</v>
      </c>
      <c r="J36">
        <v>8.5</v>
      </c>
      <c r="K36">
        <v>9.5</v>
      </c>
      <c r="M36">
        <f t="shared" si="7"/>
        <v>9</v>
      </c>
      <c r="N36">
        <v>2</v>
      </c>
      <c r="O36">
        <v>4</v>
      </c>
      <c r="P36">
        <f t="shared" si="8"/>
        <v>15</v>
      </c>
      <c r="W36" s="1">
        <v>22</v>
      </c>
      <c r="X36">
        <v>8.5</v>
      </c>
      <c r="Y36">
        <v>9</v>
      </c>
      <c r="AA36">
        <v>9</v>
      </c>
      <c r="AB36">
        <v>1</v>
      </c>
      <c r="AC36">
        <v>5</v>
      </c>
      <c r="AD36">
        <f t="shared" si="2"/>
        <v>15</v>
      </c>
      <c r="AK36">
        <v>38</v>
      </c>
      <c r="AL36">
        <v>29</v>
      </c>
      <c r="AO36">
        <v>72</v>
      </c>
    </row>
    <row r="37" spans="1:41">
      <c r="A37" t="s">
        <v>69</v>
      </c>
      <c r="B37" t="s">
        <v>70</v>
      </c>
      <c r="C37">
        <v>3.5</v>
      </c>
      <c r="D37">
        <v>7</v>
      </c>
      <c r="F37">
        <v>5</v>
      </c>
      <c r="G37">
        <v>1</v>
      </c>
      <c r="H37">
        <v>5</v>
      </c>
      <c r="I37">
        <f>SUM(F37:H37)</f>
        <v>11</v>
      </c>
      <c r="J37">
        <v>7</v>
      </c>
      <c r="K37">
        <v>9</v>
      </c>
      <c r="M37">
        <f t="shared" si="7"/>
        <v>8</v>
      </c>
      <c r="N37">
        <v>2</v>
      </c>
      <c r="O37">
        <v>4</v>
      </c>
      <c r="P37">
        <f t="shared" si="8"/>
        <v>14</v>
      </c>
      <c r="W37" s="1">
        <v>18</v>
      </c>
      <c r="X37">
        <v>4</v>
      </c>
      <c r="Y37">
        <v>2</v>
      </c>
      <c r="AA37">
        <f t="shared" si="3"/>
        <v>3</v>
      </c>
      <c r="AB37">
        <v>1</v>
      </c>
      <c r="AC37">
        <v>5</v>
      </c>
      <c r="AD37">
        <f t="shared" si="2"/>
        <v>9</v>
      </c>
      <c r="AK37">
        <v>31</v>
      </c>
      <c r="AL37">
        <v>31</v>
      </c>
      <c r="AO37">
        <v>86</v>
      </c>
    </row>
    <row r="38" spans="1:41">
      <c r="A38" t="s">
        <v>71</v>
      </c>
      <c r="B38" t="s">
        <v>72</v>
      </c>
      <c r="C38">
        <v>6.5</v>
      </c>
      <c r="D38">
        <v>7</v>
      </c>
      <c r="F38">
        <v>7</v>
      </c>
      <c r="G38">
        <v>1.5</v>
      </c>
      <c r="H38">
        <v>4</v>
      </c>
      <c r="I38">
        <v>13</v>
      </c>
      <c r="J38">
        <v>5</v>
      </c>
      <c r="K38">
        <v>6</v>
      </c>
      <c r="M38">
        <f t="shared" si="7"/>
        <v>5.5</v>
      </c>
      <c r="N38">
        <v>1.5</v>
      </c>
      <c r="O38">
        <v>4</v>
      </c>
      <c r="P38">
        <f t="shared" si="8"/>
        <v>11</v>
      </c>
      <c r="W38" s="1">
        <v>19</v>
      </c>
      <c r="X38">
        <v>4.5</v>
      </c>
      <c r="Y38">
        <v>7</v>
      </c>
      <c r="AA38">
        <v>6</v>
      </c>
      <c r="AB38">
        <v>1</v>
      </c>
      <c r="AC38">
        <v>5</v>
      </c>
      <c r="AD38">
        <f t="shared" si="2"/>
        <v>12</v>
      </c>
      <c r="AK38">
        <v>28</v>
      </c>
      <c r="AL38">
        <v>28</v>
      </c>
      <c r="AO38">
        <v>70</v>
      </c>
    </row>
    <row r="39" spans="1:41">
      <c r="A39" t="s">
        <v>73</v>
      </c>
      <c r="B39" t="s">
        <v>74</v>
      </c>
      <c r="C39">
        <v>10</v>
      </c>
      <c r="D39">
        <v>7.5</v>
      </c>
      <c r="F39">
        <v>9</v>
      </c>
      <c r="G39">
        <v>1.5</v>
      </c>
      <c r="H39">
        <v>5</v>
      </c>
      <c r="I39">
        <v>16</v>
      </c>
      <c r="J39">
        <v>7.5</v>
      </c>
      <c r="K39">
        <v>8</v>
      </c>
      <c r="M39">
        <v>8</v>
      </c>
      <c r="N39">
        <v>1.5</v>
      </c>
      <c r="O39">
        <v>4</v>
      </c>
      <c r="P39">
        <v>14</v>
      </c>
      <c r="W39" s="1">
        <v>25</v>
      </c>
      <c r="X39">
        <v>6</v>
      </c>
      <c r="Y39">
        <v>3</v>
      </c>
      <c r="AA39">
        <f t="shared" si="3"/>
        <v>4.5</v>
      </c>
      <c r="AB39">
        <v>1</v>
      </c>
      <c r="AC39">
        <v>5</v>
      </c>
      <c r="AD39">
        <v>11</v>
      </c>
      <c r="AK39">
        <v>25</v>
      </c>
      <c r="AL39">
        <v>33</v>
      </c>
      <c r="AO39">
        <v>51</v>
      </c>
    </row>
    <row r="40" spans="1:41">
      <c r="A40" t="s">
        <v>75</v>
      </c>
      <c r="B40" t="s">
        <v>76</v>
      </c>
      <c r="C40">
        <v>4.5</v>
      </c>
      <c r="D40">
        <v>8.5</v>
      </c>
      <c r="F40">
        <f t="shared" si="4"/>
        <v>6.5</v>
      </c>
      <c r="G40">
        <v>1</v>
      </c>
      <c r="H40">
        <v>5</v>
      </c>
      <c r="I40">
        <v>13</v>
      </c>
      <c r="J40">
        <v>2</v>
      </c>
      <c r="K40">
        <v>5</v>
      </c>
      <c r="M40">
        <f>AVERAGE(J40:K40)</f>
        <v>3.5</v>
      </c>
      <c r="N40">
        <v>2</v>
      </c>
      <c r="O40">
        <v>4</v>
      </c>
      <c r="P40">
        <v>10</v>
      </c>
      <c r="W40" s="1">
        <v>21</v>
      </c>
      <c r="X40">
        <v>3.5</v>
      </c>
      <c r="Y40">
        <v>4.5</v>
      </c>
      <c r="AA40">
        <f t="shared" si="3"/>
        <v>4</v>
      </c>
      <c r="AB40">
        <v>1</v>
      </c>
      <c r="AC40">
        <v>5</v>
      </c>
      <c r="AD40">
        <f t="shared" si="2"/>
        <v>10</v>
      </c>
      <c r="AK40">
        <v>27</v>
      </c>
      <c r="AL40">
        <v>28</v>
      </c>
      <c r="AO40">
        <v>86</v>
      </c>
    </row>
    <row r="41" spans="1:41">
      <c r="A41" t="s">
        <v>77</v>
      </c>
      <c r="B41" t="s">
        <v>78</v>
      </c>
      <c r="C41">
        <v>10.5</v>
      </c>
      <c r="D41">
        <v>10</v>
      </c>
      <c r="F41">
        <v>10</v>
      </c>
      <c r="G41">
        <v>2</v>
      </c>
      <c r="H41">
        <v>5</v>
      </c>
      <c r="I41">
        <f t="shared" si="0"/>
        <v>17</v>
      </c>
      <c r="J41">
        <v>10</v>
      </c>
      <c r="K41">
        <v>9.5</v>
      </c>
      <c r="M41">
        <v>10</v>
      </c>
      <c r="N41">
        <v>3</v>
      </c>
      <c r="O41">
        <v>4</v>
      </c>
      <c r="P41">
        <f t="shared" si="8"/>
        <v>17</v>
      </c>
      <c r="W41" s="1">
        <v>19</v>
      </c>
      <c r="X41">
        <v>8.5</v>
      </c>
      <c r="Y41">
        <v>8</v>
      </c>
      <c r="AA41">
        <v>8</v>
      </c>
      <c r="AB41">
        <v>2</v>
      </c>
      <c r="AC41">
        <v>5</v>
      </c>
      <c r="AD41">
        <f t="shared" si="2"/>
        <v>15</v>
      </c>
      <c r="AK41">
        <v>36</v>
      </c>
      <c r="AL41">
        <v>33</v>
      </c>
      <c r="AO41">
        <v>70</v>
      </c>
    </row>
    <row r="42" spans="1:41">
      <c r="A42" t="s">
        <v>79</v>
      </c>
      <c r="B42" t="s">
        <v>80</v>
      </c>
      <c r="C42">
        <v>10</v>
      </c>
      <c r="D42">
        <v>11</v>
      </c>
      <c r="F42">
        <f t="shared" si="4"/>
        <v>10.5</v>
      </c>
      <c r="G42">
        <v>2</v>
      </c>
      <c r="H42">
        <v>4</v>
      </c>
      <c r="I42">
        <v>17</v>
      </c>
      <c r="J42">
        <v>11</v>
      </c>
      <c r="K42">
        <v>11</v>
      </c>
      <c r="M42">
        <f>AVERAGE(J42:K42)</f>
        <v>11</v>
      </c>
      <c r="N42">
        <v>3.5</v>
      </c>
      <c r="O42">
        <v>5</v>
      </c>
      <c r="P42">
        <v>20</v>
      </c>
      <c r="W42" s="1">
        <v>23</v>
      </c>
      <c r="X42">
        <v>7</v>
      </c>
      <c r="Y42">
        <v>8</v>
      </c>
      <c r="AA42">
        <f t="shared" si="3"/>
        <v>7.5</v>
      </c>
      <c r="AB42">
        <v>1</v>
      </c>
      <c r="AC42">
        <v>4</v>
      </c>
      <c r="AD42">
        <v>13</v>
      </c>
      <c r="AK42">
        <v>34</v>
      </c>
      <c r="AL42">
        <v>28</v>
      </c>
      <c r="AO42">
        <v>74</v>
      </c>
    </row>
    <row r="43" spans="1:41">
      <c r="A43" t="s">
        <v>81</v>
      </c>
      <c r="B43" t="s">
        <v>82</v>
      </c>
      <c r="C43">
        <v>9</v>
      </c>
      <c r="D43">
        <v>11</v>
      </c>
      <c r="F43">
        <f t="shared" si="4"/>
        <v>10</v>
      </c>
      <c r="G43">
        <v>1.5</v>
      </c>
      <c r="H43">
        <v>4</v>
      </c>
      <c r="I43">
        <v>16</v>
      </c>
      <c r="J43">
        <v>8</v>
      </c>
      <c r="K43">
        <v>7</v>
      </c>
      <c r="M43">
        <f>AVERAGE(J43:K43)</f>
        <v>7.5</v>
      </c>
      <c r="N43">
        <v>2</v>
      </c>
      <c r="O43">
        <v>4</v>
      </c>
      <c r="P43">
        <v>14</v>
      </c>
      <c r="W43" s="1">
        <v>20</v>
      </c>
      <c r="X43">
        <v>4</v>
      </c>
      <c r="Y43">
        <v>2.5</v>
      </c>
      <c r="AA43">
        <v>3</v>
      </c>
      <c r="AB43">
        <v>1</v>
      </c>
      <c r="AC43">
        <v>5</v>
      </c>
      <c r="AD43">
        <f t="shared" si="2"/>
        <v>9</v>
      </c>
      <c r="AK43">
        <v>23</v>
      </c>
      <c r="AL43">
        <v>31</v>
      </c>
      <c r="AO43">
        <v>62</v>
      </c>
    </row>
    <row r="44" spans="1:41">
      <c r="A44" t="s">
        <v>83</v>
      </c>
      <c r="B44" t="s">
        <v>84</v>
      </c>
      <c r="C44">
        <v>3.5</v>
      </c>
      <c r="D44">
        <v>4</v>
      </c>
      <c r="F44">
        <v>4</v>
      </c>
      <c r="G44">
        <v>1</v>
      </c>
      <c r="H44">
        <v>5</v>
      </c>
      <c r="I44">
        <f t="shared" si="0"/>
        <v>10</v>
      </c>
      <c r="J44">
        <v>4</v>
      </c>
      <c r="K44">
        <v>4</v>
      </c>
      <c r="M44">
        <f>AVERAGE(J44:K44)</f>
        <v>4</v>
      </c>
      <c r="N44">
        <v>2</v>
      </c>
      <c r="O44">
        <v>3</v>
      </c>
      <c r="P44">
        <f t="shared" si="8"/>
        <v>9</v>
      </c>
      <c r="W44" s="1">
        <v>17</v>
      </c>
      <c r="X44">
        <v>2.5</v>
      </c>
      <c r="Y44">
        <v>4.5</v>
      </c>
      <c r="AA44">
        <f t="shared" si="3"/>
        <v>3.5</v>
      </c>
      <c r="AB44">
        <v>1</v>
      </c>
      <c r="AC44">
        <v>5</v>
      </c>
      <c r="AD44">
        <v>10</v>
      </c>
      <c r="AK44">
        <v>20</v>
      </c>
      <c r="AL44">
        <v>25</v>
      </c>
      <c r="AO44">
        <v>56</v>
      </c>
    </row>
    <row r="45" spans="1:41">
      <c r="A45" t="s">
        <v>85</v>
      </c>
      <c r="B45" t="s">
        <v>86</v>
      </c>
      <c r="C45">
        <v>6</v>
      </c>
      <c r="D45">
        <v>6.5</v>
      </c>
      <c r="F45">
        <v>6</v>
      </c>
      <c r="G45">
        <v>2.5</v>
      </c>
      <c r="H45">
        <v>5</v>
      </c>
      <c r="I45">
        <v>14</v>
      </c>
      <c r="J45">
        <v>8</v>
      </c>
      <c r="K45">
        <v>10</v>
      </c>
      <c r="M45">
        <f>AVERAGE(J45:K45)</f>
        <v>9</v>
      </c>
      <c r="N45">
        <v>3</v>
      </c>
      <c r="O45">
        <v>4</v>
      </c>
      <c r="P45">
        <f t="shared" si="8"/>
        <v>16</v>
      </c>
      <c r="W45" s="1">
        <v>22</v>
      </c>
      <c r="X45">
        <v>7</v>
      </c>
      <c r="Y45">
        <v>7</v>
      </c>
      <c r="AA45">
        <f t="shared" si="3"/>
        <v>7</v>
      </c>
      <c r="AB45">
        <v>2</v>
      </c>
      <c r="AC45">
        <v>5</v>
      </c>
      <c r="AD45">
        <f t="shared" si="2"/>
        <v>14</v>
      </c>
      <c r="AK45">
        <v>34</v>
      </c>
      <c r="AL45">
        <v>28</v>
      </c>
      <c r="AO45">
        <v>78</v>
      </c>
    </row>
    <row r="46" spans="1:41">
      <c r="A46" t="s">
        <v>87</v>
      </c>
      <c r="B46" t="s">
        <v>88</v>
      </c>
      <c r="C46">
        <v>9</v>
      </c>
      <c r="D46">
        <v>11.5</v>
      </c>
      <c r="F46">
        <v>10</v>
      </c>
      <c r="G46">
        <v>2.5</v>
      </c>
      <c r="H46">
        <v>5</v>
      </c>
      <c r="I46">
        <v>18</v>
      </c>
      <c r="J46">
        <v>8</v>
      </c>
      <c r="K46">
        <v>11</v>
      </c>
      <c r="M46">
        <f>AVERAGE(J46:K46)</f>
        <v>9.5</v>
      </c>
      <c r="N46">
        <v>3.5</v>
      </c>
      <c r="O46">
        <v>5</v>
      </c>
      <c r="P46">
        <f t="shared" si="8"/>
        <v>18</v>
      </c>
      <c r="W46" s="1">
        <v>20</v>
      </c>
      <c r="X46">
        <v>12</v>
      </c>
      <c r="Y46">
        <v>10</v>
      </c>
      <c r="AA46">
        <f t="shared" si="3"/>
        <v>11</v>
      </c>
      <c r="AB46">
        <v>3</v>
      </c>
      <c r="AC46">
        <v>5</v>
      </c>
      <c r="AD46">
        <f t="shared" si="2"/>
        <v>19</v>
      </c>
      <c r="AK46">
        <v>35</v>
      </c>
      <c r="AL46">
        <v>43</v>
      </c>
      <c r="AO46">
        <v>78</v>
      </c>
    </row>
    <row r="47" spans="1:41">
      <c r="A47" t="s">
        <v>89</v>
      </c>
      <c r="B47" t="s">
        <v>90</v>
      </c>
      <c r="C47">
        <v>7</v>
      </c>
      <c r="D47">
        <v>7.5</v>
      </c>
      <c r="F47">
        <v>7</v>
      </c>
      <c r="G47">
        <v>2</v>
      </c>
      <c r="H47">
        <v>5</v>
      </c>
      <c r="I47">
        <f>SUM(F47:H47)</f>
        <v>14</v>
      </c>
      <c r="J47">
        <v>7</v>
      </c>
      <c r="K47">
        <v>8.5</v>
      </c>
      <c r="M47">
        <v>8</v>
      </c>
      <c r="N47">
        <v>2.5</v>
      </c>
      <c r="O47">
        <v>4</v>
      </c>
      <c r="P47">
        <v>15</v>
      </c>
      <c r="W47" s="1">
        <v>21</v>
      </c>
      <c r="X47">
        <v>4.5</v>
      </c>
      <c r="Y47">
        <v>4.5</v>
      </c>
      <c r="AA47">
        <f t="shared" si="3"/>
        <v>4.5</v>
      </c>
      <c r="AB47">
        <v>1</v>
      </c>
      <c r="AC47">
        <v>5</v>
      </c>
      <c r="AD47">
        <v>11</v>
      </c>
      <c r="AK47">
        <v>35</v>
      </c>
      <c r="AL47">
        <v>25</v>
      </c>
      <c r="AO47">
        <v>62</v>
      </c>
    </row>
    <row r="48" spans="1:41">
      <c r="A48" t="s">
        <v>91</v>
      </c>
      <c r="B48" t="s">
        <v>92</v>
      </c>
      <c r="C48">
        <v>7</v>
      </c>
      <c r="D48">
        <v>9</v>
      </c>
      <c r="F48">
        <f t="shared" si="4"/>
        <v>8</v>
      </c>
      <c r="G48">
        <v>1.5</v>
      </c>
      <c r="H48">
        <v>5</v>
      </c>
      <c r="I48">
        <v>15</v>
      </c>
      <c r="J48">
        <v>5</v>
      </c>
      <c r="K48">
        <v>8</v>
      </c>
      <c r="M48">
        <f>AVERAGE(J48:K48)</f>
        <v>6.5</v>
      </c>
      <c r="N48">
        <v>2</v>
      </c>
      <c r="O48">
        <v>4</v>
      </c>
      <c r="P48">
        <v>13</v>
      </c>
      <c r="W48" s="1">
        <v>21</v>
      </c>
      <c r="X48">
        <v>8</v>
      </c>
      <c r="Y48">
        <v>4.5</v>
      </c>
      <c r="AA48">
        <v>6</v>
      </c>
      <c r="AB48">
        <v>2</v>
      </c>
      <c r="AC48">
        <v>5</v>
      </c>
      <c r="AD48">
        <f t="shared" si="2"/>
        <v>13</v>
      </c>
      <c r="AK48">
        <v>36</v>
      </c>
      <c r="AL48">
        <v>29</v>
      </c>
      <c r="AO48">
        <v>88</v>
      </c>
    </row>
    <row r="49" spans="1:41">
      <c r="A49" t="s">
        <v>93</v>
      </c>
      <c r="B49" t="s">
        <v>94</v>
      </c>
      <c r="C49">
        <v>9</v>
      </c>
      <c r="D49">
        <v>9</v>
      </c>
      <c r="F49">
        <f t="shared" si="4"/>
        <v>9</v>
      </c>
      <c r="G49">
        <v>2.5</v>
      </c>
      <c r="H49">
        <v>4</v>
      </c>
      <c r="I49">
        <v>16</v>
      </c>
      <c r="J49">
        <v>12</v>
      </c>
      <c r="K49">
        <v>8.5</v>
      </c>
      <c r="M49">
        <v>10</v>
      </c>
      <c r="N49">
        <v>3.5</v>
      </c>
      <c r="O49">
        <v>4</v>
      </c>
      <c r="P49">
        <v>18</v>
      </c>
      <c r="W49" s="1">
        <v>18</v>
      </c>
      <c r="X49">
        <v>6</v>
      </c>
      <c r="Y49">
        <v>6</v>
      </c>
      <c r="AA49">
        <f t="shared" si="3"/>
        <v>6</v>
      </c>
      <c r="AB49">
        <v>1.5</v>
      </c>
      <c r="AC49">
        <v>3</v>
      </c>
      <c r="AD49">
        <v>11</v>
      </c>
      <c r="AK49">
        <v>30</v>
      </c>
      <c r="AL49">
        <v>37</v>
      </c>
      <c r="AO49">
        <v>86</v>
      </c>
    </row>
    <row r="50" spans="1:41">
      <c r="A50" t="s">
        <v>95</v>
      </c>
      <c r="B50" t="s">
        <v>96</v>
      </c>
      <c r="C50">
        <v>9.5</v>
      </c>
      <c r="D50">
        <v>10</v>
      </c>
      <c r="F50">
        <v>10</v>
      </c>
      <c r="G50">
        <v>3</v>
      </c>
      <c r="H50">
        <v>3</v>
      </c>
      <c r="I50">
        <f t="shared" si="0"/>
        <v>16</v>
      </c>
      <c r="J50">
        <v>11.5</v>
      </c>
      <c r="K50">
        <v>10.5</v>
      </c>
      <c r="M50">
        <f>AVERAGE(J50:K50)</f>
        <v>11</v>
      </c>
      <c r="N50">
        <v>4</v>
      </c>
      <c r="O50">
        <v>4</v>
      </c>
      <c r="P50">
        <f t="shared" si="8"/>
        <v>19</v>
      </c>
      <c r="W50" s="1">
        <v>16</v>
      </c>
      <c r="X50">
        <v>10</v>
      </c>
      <c r="Y50">
        <v>6</v>
      </c>
      <c r="AA50">
        <f t="shared" si="3"/>
        <v>8</v>
      </c>
      <c r="AB50">
        <v>3</v>
      </c>
      <c r="AC50">
        <v>3</v>
      </c>
      <c r="AD50">
        <f t="shared" si="2"/>
        <v>14</v>
      </c>
      <c r="AK50" s="9">
        <v>34</v>
      </c>
      <c r="AL50">
        <v>33</v>
      </c>
      <c r="AO50" s="9">
        <v>61</v>
      </c>
    </row>
    <row r="51" spans="1:41">
      <c r="A51" t="s">
        <v>97</v>
      </c>
      <c r="B51" t="s">
        <v>98</v>
      </c>
      <c r="C51" s="7" t="s">
        <v>133</v>
      </c>
      <c r="D51" s="6" t="s">
        <v>132</v>
      </c>
      <c r="F51" s="6" t="s">
        <v>132</v>
      </c>
      <c r="I51" s="6" t="s">
        <v>132</v>
      </c>
      <c r="M51" s="7" t="s">
        <v>130</v>
      </c>
      <c r="W51" s="6" t="s">
        <v>130</v>
      </c>
      <c r="X51" s="6" t="s">
        <v>132</v>
      </c>
      <c r="Y51" s="6" t="s">
        <v>132</v>
      </c>
      <c r="AA51" s="6" t="s">
        <v>132</v>
      </c>
      <c r="AB51" s="6" t="s">
        <v>132</v>
      </c>
      <c r="AC51" s="6" t="s">
        <v>132</v>
      </c>
      <c r="AD51" s="6" t="s">
        <v>132</v>
      </c>
      <c r="AK51" s="6" t="s">
        <v>132</v>
      </c>
      <c r="AL51" s="6" t="s">
        <v>132</v>
      </c>
      <c r="AO51" s="6" t="s">
        <v>132</v>
      </c>
    </row>
    <row r="52" spans="1:41">
      <c r="A52" t="s">
        <v>99</v>
      </c>
      <c r="B52" t="s">
        <v>100</v>
      </c>
      <c r="C52" s="7" t="s">
        <v>133</v>
      </c>
      <c r="D52" s="6" t="s">
        <v>132</v>
      </c>
      <c r="F52" s="6" t="s">
        <v>132</v>
      </c>
      <c r="I52" s="6" t="s">
        <v>132</v>
      </c>
      <c r="M52" s="7" t="s">
        <v>130</v>
      </c>
      <c r="W52" s="6" t="s">
        <v>130</v>
      </c>
      <c r="X52" s="6" t="s">
        <v>132</v>
      </c>
      <c r="Y52" s="6" t="s">
        <v>132</v>
      </c>
      <c r="AA52" s="6" t="s">
        <v>132</v>
      </c>
      <c r="AB52" s="6" t="s">
        <v>132</v>
      </c>
      <c r="AC52" s="6" t="s">
        <v>132</v>
      </c>
      <c r="AD52" s="6" t="s">
        <v>132</v>
      </c>
      <c r="AK52" s="6" t="s">
        <v>132</v>
      </c>
      <c r="AL52" s="6" t="s">
        <v>132</v>
      </c>
      <c r="AO52" s="6" t="s">
        <v>132</v>
      </c>
    </row>
    <row r="53" spans="1:41">
      <c r="A53" t="s">
        <v>101</v>
      </c>
      <c r="B53" t="s">
        <v>102</v>
      </c>
      <c r="C53">
        <v>11</v>
      </c>
      <c r="D53">
        <v>14</v>
      </c>
      <c r="F53">
        <f t="shared" si="4"/>
        <v>12.5</v>
      </c>
      <c r="G53">
        <v>2</v>
      </c>
      <c r="H53">
        <v>4</v>
      </c>
      <c r="I53">
        <v>19</v>
      </c>
      <c r="J53">
        <v>12</v>
      </c>
      <c r="K53">
        <v>11.5</v>
      </c>
      <c r="M53">
        <v>12</v>
      </c>
      <c r="N53">
        <v>3</v>
      </c>
      <c r="O53">
        <v>5</v>
      </c>
      <c r="P53">
        <f>SUM(M53:O53)</f>
        <v>20</v>
      </c>
      <c r="W53" s="1">
        <v>28</v>
      </c>
      <c r="X53">
        <v>10.5</v>
      </c>
      <c r="Y53">
        <v>11</v>
      </c>
      <c r="AA53">
        <v>11</v>
      </c>
      <c r="AB53">
        <v>2</v>
      </c>
      <c r="AC53">
        <v>4</v>
      </c>
      <c r="AD53">
        <f t="shared" si="2"/>
        <v>17</v>
      </c>
      <c r="AK53">
        <v>39</v>
      </c>
      <c r="AL53">
        <v>43</v>
      </c>
      <c r="AO53">
        <v>90</v>
      </c>
    </row>
    <row r="54" spans="1:41">
      <c r="A54" t="s">
        <v>103</v>
      </c>
      <c r="B54" t="s">
        <v>104</v>
      </c>
      <c r="C54">
        <v>13</v>
      </c>
      <c r="D54">
        <v>13</v>
      </c>
      <c r="F54">
        <f t="shared" si="4"/>
        <v>13</v>
      </c>
      <c r="G54">
        <v>3</v>
      </c>
      <c r="H54">
        <v>4</v>
      </c>
      <c r="I54">
        <f t="shared" si="0"/>
        <v>20</v>
      </c>
      <c r="J54">
        <v>14</v>
      </c>
      <c r="K54">
        <v>12</v>
      </c>
      <c r="M54">
        <f>AVERAGE(J54:K54)</f>
        <v>13</v>
      </c>
      <c r="N54">
        <v>4</v>
      </c>
      <c r="O54">
        <v>4</v>
      </c>
      <c r="P54">
        <f t="shared" ref="P54:P55" si="9">SUM(M54:O54)</f>
        <v>21</v>
      </c>
      <c r="W54" s="1">
        <v>22</v>
      </c>
      <c r="X54">
        <v>10</v>
      </c>
      <c r="Y54">
        <v>11.5</v>
      </c>
      <c r="AA54">
        <v>11</v>
      </c>
      <c r="AB54">
        <v>3</v>
      </c>
      <c r="AC54">
        <v>4</v>
      </c>
      <c r="AD54">
        <f t="shared" si="2"/>
        <v>18</v>
      </c>
      <c r="AK54">
        <v>37</v>
      </c>
      <c r="AL54">
        <v>37</v>
      </c>
      <c r="AO54">
        <v>90</v>
      </c>
    </row>
    <row r="55" spans="1:41">
      <c r="A55" t="s">
        <v>105</v>
      </c>
      <c r="B55" t="s">
        <v>106</v>
      </c>
      <c r="C55">
        <v>8</v>
      </c>
      <c r="D55">
        <v>10</v>
      </c>
      <c r="F55">
        <f t="shared" si="4"/>
        <v>9</v>
      </c>
      <c r="G55">
        <v>2</v>
      </c>
      <c r="H55">
        <v>4</v>
      </c>
      <c r="I55">
        <f t="shared" si="0"/>
        <v>15</v>
      </c>
      <c r="J55">
        <v>8</v>
      </c>
      <c r="K55">
        <v>10</v>
      </c>
      <c r="M55">
        <f>AVERAGE(J55:K55)</f>
        <v>9</v>
      </c>
      <c r="N55">
        <v>2</v>
      </c>
      <c r="O55">
        <v>5</v>
      </c>
      <c r="P55">
        <f t="shared" si="9"/>
        <v>16</v>
      </c>
      <c r="W55" s="1">
        <v>21</v>
      </c>
      <c r="X55">
        <v>8</v>
      </c>
      <c r="Y55">
        <v>8</v>
      </c>
      <c r="AA55">
        <f t="shared" si="3"/>
        <v>8</v>
      </c>
      <c r="AB55">
        <v>1</v>
      </c>
      <c r="AC55">
        <v>4</v>
      </c>
      <c r="AD55">
        <f t="shared" si="2"/>
        <v>13</v>
      </c>
      <c r="AK55">
        <v>29</v>
      </c>
      <c r="AL55">
        <v>33</v>
      </c>
      <c r="AO55">
        <v>74</v>
      </c>
    </row>
  </sheetData>
  <pageMargins left="0.7" right="0.7" top="0.75" bottom="0.75" header="0.3" footer="0.3"/>
  <pageSetup paperSize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FC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ZOOLOGYDEP</dc:creator>
  <cp:lastModifiedBy>zoologydept</cp:lastModifiedBy>
  <cp:lastPrinted>2017-03-28T08:27:29Z</cp:lastPrinted>
  <dcterms:created xsi:type="dcterms:W3CDTF">2017-01-12T05:23:49Z</dcterms:created>
  <dcterms:modified xsi:type="dcterms:W3CDTF">2017-03-30T09:22:10Z</dcterms:modified>
</cp:coreProperties>
</file>